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K58" i="1"/>
  <c r="K97"/>
  <c r="K98" s="1"/>
  <c r="K85"/>
</calcChain>
</file>

<file path=xl/sharedStrings.xml><?xml version="1.0" encoding="utf-8"?>
<sst xmlns="http://schemas.openxmlformats.org/spreadsheetml/2006/main" count="258" uniqueCount="207">
  <si>
    <t>Приложение</t>
  </si>
  <si>
    <t>к постановлению администрации района</t>
  </si>
  <si>
    <r>
      <t>от    №</t>
    </r>
    <r>
      <rPr>
        <b/>
        <sz val="14"/>
        <color theme="1"/>
        <rFont val="Times New Roman"/>
        <family val="1"/>
        <charset val="204"/>
      </rPr>
      <t xml:space="preserve"> </t>
    </r>
  </si>
  <si>
    <t xml:space="preserve">   </t>
  </si>
  <si>
    <t xml:space="preserve">План мероприятий по росту доходов, оптимизации расходов бюджета и совершенствованию долговой политики муниципального образования Кондинский район на 2016 год </t>
  </si>
  <si>
    <t>№ п/п</t>
  </si>
  <si>
    <t>Наименование мероприятия</t>
  </si>
  <si>
    <t>Ответственный исполнитель</t>
  </si>
  <si>
    <t>Срок реализации</t>
  </si>
  <si>
    <t>Проект нормативного правового акта или иной документ</t>
  </si>
  <si>
    <t>Целевой показатель</t>
  </si>
  <si>
    <t>Значение целевого показателя</t>
  </si>
  <si>
    <t>Бюджетный эффект от реализации мероприятий, тыс.рублей</t>
  </si>
  <si>
    <t>2016 год</t>
  </si>
  <si>
    <t>1.      Мероприятия по росту доходов бюджета муниципального образования</t>
  </si>
  <si>
    <t>Пересмотреть величину корректирующего коэффициента К2, применяемого при исчислении единого налога на вмененный доход для отдельных видов деятельности, в сторону увеличения</t>
  </si>
  <si>
    <t>Комитет экономического развития и инвестиционной деятельности администрации Кондинского района</t>
  </si>
  <si>
    <t>Исполнено</t>
  </si>
  <si>
    <t>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t>
  </si>
  <si>
    <t>Отношение дополнительно поступивших доходов в виде единого налога на вмененный доход для отдельных видов деятельности (ЕНВДдоп) к плановому показателю доходов в виде единого налога на вмененный доход для отдельных видов деятельности (ЕНВДплан), утвержденному решением о бюджете муниципального образования Кондинский район на соответствующий год, ЕНВДдоп/ЕНВДплан*100%, %</t>
  </si>
  <si>
    <t>Внести изменения в перечень муниципального имущества, предназначенного к приватизации в 2015 году и в плановый период 2015 и 2016 годов</t>
  </si>
  <si>
    <t>Комитет по управлению муниципальным имуществом администрации Кондинского района</t>
  </si>
  <si>
    <t>31 декабря 2016 года</t>
  </si>
  <si>
    <t>Решение Думы Кондинского района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t>
  </si>
  <si>
    <t>Количество объектов, дополнительно вносимых в план приватизации, единиц</t>
  </si>
  <si>
    <t>1 000,0</t>
  </si>
  <si>
    <t xml:space="preserve">Провести мероприятия по выявлению фактов использования земельных участков без правоустанавливающих документов </t>
  </si>
  <si>
    <t>В течении года</t>
  </si>
  <si>
    <t>Постановление администрации Кондинского района «Об утверждении Положения о муниципальном земельном контроле»</t>
  </si>
  <si>
    <t xml:space="preserve">Количество выявленных земельных участков, используемых без правоустанавливающих документов, единиц </t>
  </si>
  <si>
    <t>Постановление администрации Кондинского района «Об утверждении административного регламента функции по  осуществлению муниципального земельного контроля»</t>
  </si>
  <si>
    <t>Выявление используемых не по целевому назначению (неиспользуемых) земель сельскохозяйственного назначения для применения к ним повышенной ставки налога</t>
  </si>
  <si>
    <t>В течение года</t>
  </si>
  <si>
    <t>Принятие нормативного правового акта или иного документа не требуется</t>
  </si>
  <si>
    <t>Выявленная площадь земель сельскохозяйственного назначения, используемая не по целевому назначению (неиспользуемая), га</t>
  </si>
  <si>
    <t>Принять меры, направленные на погашение просроченной дебиторской задолженности по поступлениям в бюджет неналоговых доходов</t>
  </si>
  <si>
    <t>Администрация Кондинского района</t>
  </si>
  <si>
    <t>1 июня 2016 года</t>
  </si>
  <si>
    <t>Документы, оформляемые в результате претензионной и исковой работы</t>
  </si>
  <si>
    <t xml:space="preserve">Отношение количества должников (КДо), в отношении которых организована претензионная и исковая работа, к общему количеству должников (КД), КДо/КД*100, %  </t>
  </si>
  <si>
    <t>Расширить перечень и объемы платных услуг, оказываемых казенными учреждениями Кондинского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</si>
  <si>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Управление образования администрации Кондинского района</t>
  </si>
  <si>
    <t xml:space="preserve">Постоянно </t>
  </si>
  <si>
    <t>Постановление администрации Кондинского района «О внесении изменений в постановление администрации Кондинского района «О стоимости платных услуг, оказываемых муниципальным казенным образовательным учреждением»</t>
  </si>
  <si>
    <t>Увеличение стоимости платных услуг на величину индекса-дефлятора, %</t>
  </si>
  <si>
    <t>Управление культуры и молодежной политики администрации Кондинского района</t>
  </si>
  <si>
    <t>Постоянно</t>
  </si>
  <si>
    <t>Постановление администрации Кондинского района от 1 июля 2014 года № 1272 «Об утверждении тарифов на платные услуги, оказываемые МУК «Кондинская МЦБС»</t>
  </si>
  <si>
    <t xml:space="preserve">Ежегодное расширение объема платных услуг, % </t>
  </si>
  <si>
    <t>Заключить соглашения о сотрудничестве в сфере жилищного строительства</t>
  </si>
  <si>
    <t>Соглашения о сотрудничестве</t>
  </si>
  <si>
    <t>Количество заключенных соглашений о сотрудничестве, единиц</t>
  </si>
  <si>
    <t>9 066,1</t>
  </si>
  <si>
    <t xml:space="preserve">Проанализировать эффективность осуществляемых ранее мер поддержки и стимулирования деятельности субъектов малого предпринимательства </t>
  </si>
  <si>
    <t>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t>
  </si>
  <si>
    <t>Количество созданных (сохраненных) рабочих мест, единиц</t>
  </si>
  <si>
    <t>Ежегодный пересмотр  родительской платы за услугу присмотра и ухода в учреждениях, реализующих программу дошкольного образования</t>
  </si>
  <si>
    <t>До 01.06.2016</t>
  </si>
  <si>
    <t>Увеличение объема поступлений доходов от родительской платы (тыс.руб)</t>
  </si>
  <si>
    <t>1 300,0</t>
  </si>
  <si>
    <t>Мероприятия, по которым определить бюджетный эффект не представляется возможным</t>
  </si>
  <si>
    <t>Обеспечить выявление юридических лиц, не состоящих на налоговом учете по месту нахождения обособленного подразделения</t>
  </si>
  <si>
    <t>Комитет по финансам и налоговой политике администрации Кондинского района</t>
  </si>
  <si>
    <t>Распоряжение администрации  Кондинского района от 28.03.2014 года № 112-р «О мерах,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t>
  </si>
  <si>
    <t xml:space="preserve">Поступление в консолидированный  бюджет муниципального образования Кондинский район доходов в виде налога на доходы физических лиц, уплачиваемого выявленными юридическими лицами </t>
  </si>
  <si>
    <t>Провести необходимую работу с налогоплательщиками по сокращению и ликвидации задолженности по налоговым платежам, в том числе по начисленным штрафным санкциям</t>
  </si>
  <si>
    <t xml:space="preserve">По мере поступления информации о задолженности по налоговым платежам, в том числе по начисленным штрафным санкциям </t>
  </si>
  <si>
    <t>Протокол заседания комиссии по мобилизации дополнительных доходов в бюджет муниципального образования Кондинский район, письмо Комитета по финансам и налоговой политике администрации Кондинского района</t>
  </si>
  <si>
    <t>Сокращение и ликвидация задолженности по налоговым платежам, в том числе по начисленным штрафным санкциям</t>
  </si>
  <si>
    <t xml:space="preserve">Провести мероприятия по снижению неформальной занятости и легализации «серой» заработной платы, повышению собираемости страховых взносов во внебюджетные фонды </t>
  </si>
  <si>
    <t>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t>
  </si>
  <si>
    <t xml:space="preserve">Повышение поступлений налога на доходы физических лиц в результате снижения численности экономически активных лиц, находящихся в трудоспособном возрасте, не осуществляющих трудовую деятельность, повышение поступлений страховых взносов во внебюджетные фонды </t>
  </si>
  <si>
    <t xml:space="preserve">Обеспечить реализацию мероприятий согласно распоряжению Правительства Ханты-Мансийского автономного округа - Югры от 19.12.2014 года №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t>
  </si>
  <si>
    <t>Управление архитектуры и градостроительства администрации Кондинского района</t>
  </si>
  <si>
    <t>22 024,7</t>
  </si>
  <si>
    <t>Оптимизация расходов на финансовое обеспечение выполнения муниципального задания (%)</t>
  </si>
  <si>
    <t>постоянно</t>
  </si>
  <si>
    <t>Приказ управления культуры и молодежной политики  от 31.10.2014 г. № 94-ОД</t>
  </si>
  <si>
    <t>Оптимизация расходов бюджета района (%) оплата текущих счетов за содержание учреждений за счет внебюджетных источников</t>
  </si>
  <si>
    <t>Реорганизационные мероприятия  в учреждениях дополнительного образования (создание филиала  детской школы искусств в пгт. Междуреченский  путем присоединения  музыкальной школы пгт. Мортка)</t>
  </si>
  <si>
    <t>Распоряжение администрации Кондинского района № 407-р от 31.08.2015 года «О реорганизации муниципального учреждения дополнительного образования «Детская музыкальная школа» пгт. Мортка в форме присоединения к муниципальному учреждению дополнительного образования «Детская школа искусств» пгт. Междуреченский</t>
  </si>
  <si>
    <t>Объем экономии расходов местного бюджета отрасли, %</t>
  </si>
  <si>
    <t>Реорганизационные мероприятия  учреждения молодежной политики (присоединение МАУ «Районный центр молодежных инициатив «Ориентир» к МУК «Районный дворец культуры и искусства «Конда»  структурным подразделением)</t>
  </si>
  <si>
    <t>Распоряжение администрации Кондинского района</t>
  </si>
  <si>
    <t>Сокращение ставок (ед.)</t>
  </si>
  <si>
    <t>Реорганизационные мероприятия  в учреждениях дополнительного образования (переименование должностей в учреждениях спорта директоров спортивных комплексов в заведующих спортивными комплексами в количестве 4 шт. единиц по филиалам СК Ягодный, СК Куминский, СК Луговой, СК Болчары)</t>
  </si>
  <si>
    <t>Отдел физической культуры и спорта администрации Кондинского района</t>
  </si>
  <si>
    <t>Реорганизационные мероприятия  в учреждениях дополнительного образования (оптимизация штатной численности в МАУДО «Центр дополнительного образования» сокращение 5 штатных единиц путем перевода в Междуреченскую СОШ)</t>
  </si>
  <si>
    <t>Штатное расписание в МАУДО «Центр дополнительного образования»</t>
  </si>
  <si>
    <t>Реорганизационные мероприятия в учреждениях образования (присоединение МКДОУ «Ивушка»с.Алтай к МКОУ Алтайская СОШ)</t>
  </si>
  <si>
    <t>Распоряжение администрации Кондинского района от 19 января 2015 года № 25-р «О реорганизации муниципального казенного дошкольного образовательного учреждения детский сад «Ивушка» в форме присоединения к муниципальному казенному общеобразовательному учреждению Алтайская средняя общеобразовательная школа»</t>
  </si>
  <si>
    <t>Реорганизационные мероприятия в учреждениях образования (присоединение МКДОУ «Золушка» п.Назарово  к МКОУ Чантырская СОШ)</t>
  </si>
  <si>
    <t>Распоряжение администрации Кондинского района от 26 января 2015 года № 59-р «О реорганизации муниципального казенного дошкольного образовательного учреждения детский сад «Золушка» в форме его присоединения к муниципальному казенному общеобразовательному учреждению Чантырская средняя общеобразовательная школа»</t>
  </si>
  <si>
    <t>Уменьшение расходов на формирование муниципального задания за счет поступления родительской платы за содержание в детских дошкольных учреждениях (на уровень инфляции)</t>
  </si>
  <si>
    <t xml:space="preserve">Управление образования администрации Кондинского района               </t>
  </si>
  <si>
    <t>до 01.06.2016 года</t>
  </si>
  <si>
    <t xml:space="preserve">Проект постановления администрации Кондинского района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t>
  </si>
  <si>
    <t>Сокращение бюджетных расходов в связи с отменой социальных выплат (выплаты педагогическим работникам при выходе на пенсию)</t>
  </si>
  <si>
    <t>Постановление администрации Кондинского района от 30 декабря 2014 года № 2856 «О признании утратившим силу постановления администрации Кондинского района от 26 ноября 2013 года № 2525 «О предоставлении мер социальной поддержки руководящим и педагогическим работникам образовательных организаций»</t>
  </si>
  <si>
    <t xml:space="preserve">Объем экономии расходов местного бюджета отрасли, % </t>
  </si>
  <si>
    <t>2 299,2</t>
  </si>
  <si>
    <t>Реорганизационные мероприятия по ГРБС Дума Кондинского района</t>
  </si>
  <si>
    <t>Дума Кондинского района</t>
  </si>
  <si>
    <t>Распоряжение</t>
  </si>
  <si>
    <t>Сокращение ставок (ед)</t>
  </si>
  <si>
    <t>3 203,6</t>
  </si>
  <si>
    <t>Оптимизационные мероприятия в связи с отменой  дополнительной платы за  совмещение должностей, при исполнении обязанностей временно отсутствующего работника</t>
  </si>
  <si>
    <t xml:space="preserve">Комитет по финансам и налоговой политике администрации Кондинского района, </t>
  </si>
  <si>
    <t>Комитет по управлению муниципальным имуществом администрации Кондинского района,</t>
  </si>
  <si>
    <t>Управление образования администрации Кондинского района,</t>
  </si>
  <si>
    <t>Отдел физической культуры и спорта администрации Кондинского района,</t>
  </si>
  <si>
    <t>Муниципальное учреждение Управление капитального строительства Кондинского района,</t>
  </si>
  <si>
    <t>Управление жилищно-коммунального хозяйства администрации Кондинского района</t>
  </si>
  <si>
    <t>Постановление администрации Кондинского района «О внесении изменений в постановление администрации Кондинского района от 30 августа 2013 года № 1847 «О дополнительной плате при совмещении должностей, исполнении обязанностей временно отсутствующего работника»</t>
  </si>
  <si>
    <t>Экономия расходов местного бюджета отрасли, тыс. рублей</t>
  </si>
  <si>
    <t>1 672,7</t>
  </si>
  <si>
    <t>- по муниципальным должностям: глава района, председатель Думы Кондинского района и «высшим» должностям муниципальной службы  на 10 %;</t>
  </si>
  <si>
    <t>Администрация Кондинского района,</t>
  </si>
  <si>
    <t>Комитет по финансам и налоговой политике администрации Кондинского района, Комитет по управлению муниципальным имуществом администрации Кондинского района,</t>
  </si>
  <si>
    <t xml:space="preserve">Управление культуры и молодежной политике администрации Кондинского района, </t>
  </si>
  <si>
    <t xml:space="preserve">Управление жилищно-коммунального хозяйства администрации Кондинского района </t>
  </si>
  <si>
    <t>Решение Думы Кондинского района от 29 декабря 2015 года № 32 «О внесении изменений в решение Думы Кондинского района от 21 апреля 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t>
  </si>
  <si>
    <t>Оптимизация расходов бюджета района по отношению к уровню 2015 года, тыс. рублей</t>
  </si>
  <si>
    <t>Оптимизация представительских расходов из них                     - по организации встреч делегаций осуществлять только в соответствии с планом мероприятий и смет к нему, согласованных с главой района</t>
  </si>
  <si>
    <t xml:space="preserve">Администрация Кондинского района </t>
  </si>
  <si>
    <t>Аналитическая информация</t>
  </si>
  <si>
    <t>Сокращение расходов к уровню  2015 года</t>
  </si>
  <si>
    <t>Сокращение расходов бюджета на содержание работников бухгалтерий  учреждений, путем создания межведомственной централизованной бухгалтерии и передачи муниципальными учреждениями функций по ведению бухгалтерского учета и составлению отчетности.</t>
  </si>
  <si>
    <t>Комитет по финансам и налоговой политике администрации Кондинского</t>
  </si>
  <si>
    <t xml:space="preserve">До  01.01.2017 года </t>
  </si>
  <si>
    <t>Проект распоряжения администрации Кондинского района «Об утверждении плана мероприятий по созданию муниципального казенного учреждения Межведомственная централизованная бухгалтерия»</t>
  </si>
  <si>
    <t>Сокращение расходов к уровню                  2015 года (тыс. руб.)</t>
  </si>
  <si>
    <t>Сокращение расходов бюджета района  на субсидии организациям транспортного комплекса, осуществляющим перевозку пассажиров  и багажа на межпоселенческих маршрутах Кондинского района</t>
  </si>
  <si>
    <t>Управление жилищно-коммунального хозяйства администрации Кондинского района (отдел по транспорту)</t>
  </si>
  <si>
    <t xml:space="preserve">Постановление администрации Кондинского района «Об утверждении производственной программы пассажирских перевозок на 2016 год»; </t>
  </si>
  <si>
    <t>Транспортная  подвижность населения Кондинского района в межмуниципальном сообщении, количество поездок/ 1 жителя/год</t>
  </si>
  <si>
    <t>Постановление администрации Кондинского района «О внесении изменений в постановление администрации Кондинского района от 26 декабря 2013 года № 2832 «О муниципальной программе «Развитие транспортной системы Кондинского района на 2014-2016 годы и на период до 2020 года»</t>
  </si>
  <si>
    <t>Органы исполнительной власти, структурные подразделения администрации Кондинского района, получатели бюджетных средств</t>
  </si>
  <si>
    <t>32 630,2</t>
  </si>
  <si>
    <t>Итого по мероприятиям  оптимизации расходов бюджета муниципального образования Кондинский район</t>
  </si>
  <si>
    <r>
      <t>Всего по мероприятиям по росту доходов и оптимизации расходов бюджета</t>
    </r>
    <r>
      <rPr>
        <sz val="11"/>
        <color theme="1"/>
        <rFont val="Times New Roman"/>
        <family val="1"/>
        <charset val="204"/>
      </rPr>
      <t xml:space="preserve"> </t>
    </r>
    <r>
      <rPr>
        <b/>
        <sz val="11"/>
        <color theme="1"/>
        <rFont val="Times New Roman"/>
        <family val="1"/>
        <charset val="204"/>
      </rPr>
      <t>муниципального образования Кондинский район</t>
    </r>
  </si>
  <si>
    <t>Снижение долговой нагрузки по привлекаемым бюджетным кредитам в рамках досрочного завоза</t>
  </si>
  <si>
    <t xml:space="preserve">Комитет по финансам и налоговой политике администрации Кондинского района </t>
  </si>
  <si>
    <t xml:space="preserve">Сокращение объемов продукции, поставляемой в рамках досрочного завоза (тонн) </t>
  </si>
  <si>
    <r>
      <t xml:space="preserve">Бюджетный эффект от реализации мероприятий </t>
    </r>
    <r>
      <rPr>
        <b/>
        <u/>
        <sz val="11"/>
        <color rgb="FFFF0000"/>
        <rFont val="Times New Roman"/>
        <family val="1"/>
        <charset val="204"/>
      </rPr>
      <t>на 01.04.2016</t>
    </r>
    <r>
      <rPr>
        <sz val="11"/>
        <color theme="1"/>
        <rFont val="Times New Roman"/>
        <family val="1"/>
        <charset val="204"/>
      </rPr>
      <t xml:space="preserve"> , тыс.рублей</t>
    </r>
  </si>
  <si>
    <t>2.1</t>
  </si>
  <si>
    <t>2.2</t>
  </si>
  <si>
    <t>2.3</t>
  </si>
  <si>
    <t>2.4</t>
  </si>
  <si>
    <t>2.5</t>
  </si>
  <si>
    <t>2.6</t>
  </si>
  <si>
    <t>2.7</t>
  </si>
  <si>
    <t>2.8</t>
  </si>
  <si>
    <t>2.9</t>
  </si>
  <si>
    <t>2.10</t>
  </si>
  <si>
    <t>2.11</t>
  </si>
  <si>
    <t>2.12</t>
  </si>
  <si>
    <t>2.13</t>
  </si>
  <si>
    <t>2.14</t>
  </si>
  <si>
    <t>2.15</t>
  </si>
  <si>
    <t>3.1</t>
  </si>
  <si>
    <r>
      <t>3.</t>
    </r>
    <r>
      <rPr>
        <b/>
        <sz val="7"/>
        <color theme="1"/>
        <rFont val="Times New Roman"/>
        <family val="1"/>
        <charset val="204"/>
      </rPr>
      <t xml:space="preserve">     </t>
    </r>
    <r>
      <rPr>
        <b/>
        <sz val="12"/>
        <color theme="1"/>
        <rFont val="Times New Roman"/>
        <family val="1"/>
        <charset val="204"/>
      </rPr>
      <t>Мероприятия по сокращению муниципального долга муниципального образования и расходов на его обслуживание</t>
    </r>
  </si>
  <si>
    <t>Сокращение расходов бюджета района на содержание органов местного самоуправления в части:
- снижения  размера денежного вознаграждениявыборных должностных лиц, осуществляющих свои полномочия на постоянной основе и должностных окладов по должностям муниципальной службы учреждаемых для исполнения полномочий Думы Кондинского района, главы Кондинского района, для исполнения полномочий местной администрации Кондинского района:</t>
  </si>
  <si>
    <t>2.16</t>
  </si>
  <si>
    <t>В целях оптимизации расходов бюджета в сфере закупок товаров, работ, услуг для обеспечения нужд Кондинского района:
- при осуществлении закупок преимущественно использовать  конкурентные способы определения поставщиков (исполнителей, подрядчиков).</t>
  </si>
  <si>
    <t>2.      Мероприятия по оптимизации расходов бюджета муниципального образования</t>
  </si>
  <si>
    <t>примечание</t>
  </si>
  <si>
    <t>1</t>
  </si>
  <si>
    <t>2</t>
  </si>
  <si>
    <t>3</t>
  </si>
  <si>
    <t>4</t>
  </si>
  <si>
    <t>5</t>
  </si>
  <si>
    <t>6</t>
  </si>
  <si>
    <t>7</t>
  </si>
  <si>
    <t>8</t>
  </si>
  <si>
    <t>9</t>
  </si>
  <si>
    <t>10</t>
  </si>
  <si>
    <t>11</t>
  </si>
  <si>
    <t>12</t>
  </si>
  <si>
    <t>13</t>
  </si>
  <si>
    <t>Постановление администрации Кондинского района от 29.09.2015 года № 1058 «О внесении изменений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t>
  </si>
  <si>
    <t xml:space="preserve">В связи с изменениями внесенными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 лица занимающие должности директоров СК были уведомленны об существенных изменения оплаты труда 01.10.2015, с 01.12.2015 даным лицам начисляется заработная плата в соттветствие с изменениями. </t>
  </si>
  <si>
    <t>Уведомление о снятии с учета российской организации в налоговом органе 30.06.2015 г.</t>
  </si>
  <si>
    <t>Уведомление о снятии с учета российской организации в налоговом органе 01.07.2015 г.</t>
  </si>
  <si>
    <t>Проект постановления в разработке. Срок исполнения мероприятия до 01.06.2016 года.</t>
  </si>
  <si>
    <t>бюджетного эффекта нет в связи с организационно-штатными мероприятиями (распоряжение администрации Кондинского района от 01.04.2016 г. № 196-р)  создание отдела молодежной политики</t>
  </si>
  <si>
    <t>реорганизационные мероприятия прошли в 2015 году</t>
  </si>
  <si>
    <t xml:space="preserve">бюджетного эффекта нет </t>
  </si>
  <si>
    <t>84562,5</t>
  </si>
  <si>
    <t>106587,2</t>
  </si>
  <si>
    <t xml:space="preserve">бюджетного эффекта нет в связи с выплатой выходного пособия уволенным работникам. Сотрудники ознакомлены в сентябре 2015 года. </t>
  </si>
  <si>
    <t>-по «высшим» должностям муниципальной службы: руководитель аппарата Думы-начальник отдела, председатель комитета, начальник управления администрации района  на 5% ;</t>
  </si>
  <si>
    <t>-Снижения размера единовременной выплаты при предоставлении ежегодного оплачиваемого отпуска с 3,5 месячных ФОТ до 2,5 месячных ФОТ для всех категорий муниципальных служащих.</t>
  </si>
  <si>
    <t>Проведена оптимизация путем уменьшения количества межпоселенческих рейсов ООО "Автоконд" на 628 рейсов; снижение стоимости 1 рейса на выполняемых маршрутах от заявленной стоимости к принятой на 2 %.</t>
  </si>
  <si>
    <t>бюджетного эффекта нет. Утверждено новое штатное расписание от 14.03.2016 года. Сокращенным сотрудникам выплачиваются пособия по сокращению, срок выплат до 4 сентября 2016 года.</t>
  </si>
  <si>
    <t>Внесение изменений в 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 предусмотрено во втором полугодии.</t>
  </si>
  <si>
    <t>Изменения внесены решением Думы Кондинского района от 15.03.2016 года № 81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 Бюджетный эффект будет достигнут в 4 квартале 2016 года</t>
  </si>
  <si>
    <t xml:space="preserve">Принято постановление администрации Кондинского района от 16 февраля 2015 года № 200 «Об утверждении Положения о муниципальном земельном контроле на территории муниципального образования Кондинский район». В рамках осуществления муниципального земельного контроля в 1 квартале 2016 года выявлено и оформлено в собственность 7 земельных участков, на которых расположены здания, строения, находящиеся в собственности граждан и используемых без правоустанавливающих документов: 4 земельных участка в пгт. Мортка, 3 земельных участка в пгт. Междуреченский. Собственники зданий и строений привлечены к оформлению прав на земельные участки, сумма за выкуп данных участков составила 20,88 тыс. руб. Также в рамках муниципального земельного контроля выявлено 4 земельных участка, используемых собственниками в границах, превышающих отведенную площадь. Собственники участков привлечены к оформлению самовольно занимаемой площади земельных участков. Участки оформлены в собственность. Плата за выкуп таких земельных участков составляет 15 % кадастровой стоимости. Сумма за выкуп участков составила 22,61 тыс. руб.  </t>
  </si>
  <si>
    <t>Выявлен неиспользуемый земельный участок, площадью 165 га, переданный в аренду. В феврале 2016 года договор аренды расторгнут. Участок планируется предоставить в аренду гражданам. Бюджетного эффекта нет, так как участок был в аренде, земельным налогом не облагался</t>
  </si>
  <si>
    <t xml:space="preserve">1) Прочие доходы от компенсации затрат бюджетов муниципальных районов (доходы от долевого строительства): общая сумма дебиторской задолженности составляет 1 942,6 тыс.рублей. За 1 квартал 2016 года направлено 25 претензии на сумму 241,4 тыс. рублей, 1 исковое заявление на сумму 18,4 тыс.рублей. 
2) Доходы от продажи квартир, находящихся в собственности муниципальных районов: общая сумма задолженности составляет 516,7 тыс.рублей. На сегодняшний день два физических лица: Прокопьев В.Ю. и Павлючков В.П. получили рассрочку платежа, на основании личного заявления в срок до ноября 2018 года и декабря 2020 года. 
3) Прочие поступления от использования имущества, находящегося в собственности муниципальных районов (служебный и коммерческий найм): общая сумма дебиторской  задолженности составляет 968,9 тыс.рублей. За 1 квартал 2016 года подготовлены и направлены 13 претензий на общую сумму 106,8 тыс. рублей и 1 исковое заявление на сумму 13,5 тыс. руб. По итогам 1 квартала 2016 года бюджетный эффект достигнут в объеме 10,8 тыс.рублей.
4)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общая сумма дебиторской задолженности составляет 11 458,2 тыс.рублей. За отчетный период 2016 года подготовлены и направлены 34 претензии на сумму 384,1 тыс. рублей, также 13 исковых заявлений на сумму 597,5 тыс. рублей. По итогам 1 квартала 2016 года бюджетный эффект достигнут в объеме 0,5 тыс.рублей (БПКинжиринг»).
5)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и расположенные в границах городских поселений, а также средства от продажи права на заключение договоров аренды указанных земельных участков: общая сумма дебиторской задолженности составляет 36 426,4 тыс.рублей. За 1 квартал 2016 года подготовлены и направлены 12 претензий на сумму 2 284,6 тыс. рублей. По итогам 1 квартала 2016 года бюджетный эффект достигнут в объеме 1 316,0 тыс.рублей (ЗАО «Юконлизинг», ИП Улугходжаев).
</t>
  </si>
  <si>
    <t>Бюджетный эффект будет достигнут в течении года</t>
  </si>
  <si>
    <t xml:space="preserve">По итогам 1 квартала 2016 года заключено 5 соглашений о сотрудничестве. </t>
  </si>
  <si>
    <t xml:space="preserve">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 В январе 2016 года подготовлен Доклад на Думу Кондинского района «Информация об инвестициях, выдаче грантов. Экономический эффект (период 3-5 лет).  Привлечение инвестиций в район». </t>
  </si>
  <si>
    <t>проект постановления администрации Кондинского района о пересмотре родительской платы за услугу присмотра и ухода в учреждениях находится в разработке (пересмотр планируется на май-июнь месяц).</t>
  </si>
  <si>
    <t xml:space="preserve">Рабочими группами поселений организованы 80 встреч с работодателями, в ходе которых выявлено 27 нарушений трудового законодательства (в основном выплата  заработной платы  ниже размера минимальной заработной платы  в ХМАО-Югре).  По результатам деятельности  рабочих групп поселений устранены 16 нарушений трудового законодательства, выявлены 32  человека, находящиеся в трудоспособном возрасте и не имеющие доходов, фактически работающие постоянно либо временно без оформления  трудовых отношений, из них легализовали трудовую деятельность (заключены трудовые договоры) 32 человека. </t>
  </si>
  <si>
    <t xml:space="preserve">В целях мобилизации дополнительных доходов в консолидированный бюджет муниципального образования Кондинский район принято распоряжение администрации Кондинского района от 27.09.2010 года № 394-р «О мероприятиях по выявлению и обеспечению постановки на налоговый учет юридических лиц по месту их фактического нахождения и осуществления предпринимательской деятельности». Согласно данному распоряжению руководителям структурных подразделений, отраслевых (функциональных) органов администрации Кондинского района при заключении договоров, контрактов на выполнение работ, оказание услуг, предполагающих наличие стационарных рабочих мест на территории Кондинского района необходимо предусматривать обязанность исполнителя договора, контракта на выполнение работ, оказание услуг осуществлять постановку на налоговый учет по месту нахождения обособленного подразделения с последующим предоставлением подтверждающих документов заказчику. За 1 квартал 2016 года не выявлены обособленные подразделения, осуществляющие предпринимательскую деятельность на территории  Кондинского района.
</t>
  </si>
  <si>
    <t>По данным налогового органа задолженность по налогам и сборам муниципальных, бюджетных учреждений Кондинского района по состоянию на 01.04.2016 года составила 1 181,4 тыс. рублей. С должниками проведена соответствующая работа по погашению задолженности и рекомендовано дальнейшее ее недопущение. В результате проводимых мероприятий задолженность будет полностью погашена.</t>
  </si>
</sst>
</file>

<file path=xl/styles.xml><?xml version="1.0" encoding="utf-8"?>
<styleSheet xmlns="http://schemas.openxmlformats.org/spreadsheetml/2006/main">
  <numFmts count="1">
    <numFmt numFmtId="164" formatCode="#,##0.0"/>
  </numFmts>
  <fonts count="13">
    <font>
      <sz val="11"/>
      <color theme="1"/>
      <name val="Calibri"/>
      <family val="2"/>
      <charset val="204"/>
      <scheme val="minor"/>
    </font>
    <font>
      <sz val="14"/>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2"/>
      <color rgb="FF000000"/>
      <name val="Times New Roman"/>
      <family val="1"/>
      <charset val="204"/>
    </font>
    <font>
      <sz val="10"/>
      <color theme="1"/>
      <name val="Times New Roman"/>
      <family val="1"/>
      <charset val="204"/>
    </font>
    <font>
      <b/>
      <sz val="11"/>
      <color theme="1"/>
      <name val="Times New Roman"/>
      <family val="1"/>
      <charset val="204"/>
    </font>
    <font>
      <b/>
      <u/>
      <sz val="11"/>
      <color rgb="FFFF0000"/>
      <name val="Times New Roman"/>
      <family val="1"/>
      <charset val="204"/>
    </font>
    <font>
      <b/>
      <sz val="7"/>
      <color theme="1"/>
      <name val="Times New Roman"/>
      <family val="1"/>
      <charset val="204"/>
    </font>
    <font>
      <b/>
      <sz val="16"/>
      <color rgb="FFFF0000"/>
      <name val="Times New Roman"/>
      <family val="1"/>
      <charset val="204"/>
    </font>
    <font>
      <sz val="11"/>
      <color rgb="FFFF0000"/>
      <name val="Times New Roman"/>
      <family val="1"/>
      <charset val="204"/>
    </font>
  </fonts>
  <fills count="2">
    <fill>
      <patternFill patternType="none"/>
    </fill>
    <fill>
      <patternFill patternType="gray125"/>
    </fill>
  </fills>
  <borders count="27">
    <border>
      <left/>
      <right/>
      <top/>
      <bottom/>
      <diagonal/>
    </border>
    <border>
      <left style="medium">
        <color indexed="64"/>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thin">
        <color indexed="64"/>
      </top>
      <bottom/>
      <diagonal/>
    </border>
    <border>
      <left style="medium">
        <color rgb="FF000000"/>
      </left>
      <right/>
      <top style="thin">
        <color indexed="64"/>
      </top>
      <bottom/>
      <diagonal/>
    </border>
    <border>
      <left style="thin">
        <color indexed="64"/>
      </left>
      <right style="thin">
        <color indexed="64"/>
      </right>
      <top style="thin">
        <color indexed="64"/>
      </top>
      <bottom/>
      <diagonal/>
    </border>
    <border>
      <left/>
      <right style="medium">
        <color rgb="FF000000"/>
      </right>
      <top style="thin">
        <color indexed="64"/>
      </top>
      <bottom/>
      <diagonal/>
    </border>
    <border>
      <left style="medium">
        <color rgb="FF000000"/>
      </left>
      <right style="medium">
        <color rgb="FF000000"/>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131">
    <xf numFmtId="0" fontId="0" fillId="0" borderId="0" xfId="0"/>
    <xf numFmtId="0" fontId="0" fillId="0" borderId="0" xfId="0" applyAlignment="1">
      <alignment wrapText="1"/>
    </xf>
    <xf numFmtId="0" fontId="0" fillId="0" borderId="10" xfId="0" applyBorder="1" applyAlignment="1">
      <alignment wrapText="1"/>
    </xf>
    <xf numFmtId="0" fontId="0" fillId="0" borderId="10" xfId="0" applyBorder="1"/>
    <xf numFmtId="0" fontId="3" fillId="0" borderId="9" xfId="0" applyFont="1" applyBorder="1" applyAlignment="1">
      <alignment vertical="top" wrapText="1"/>
    </xf>
    <xf numFmtId="49" fontId="2" fillId="0" borderId="0" xfId="0" applyNumberFormat="1" applyFont="1" applyAlignment="1">
      <alignment horizontal="right"/>
    </xf>
    <xf numFmtId="49" fontId="0" fillId="0" borderId="0" xfId="0" applyNumberFormat="1" applyAlignment="1">
      <alignment wrapText="1"/>
    </xf>
    <xf numFmtId="49" fontId="4" fillId="0" borderId="0" xfId="0" applyNumberFormat="1" applyFont="1" applyAlignment="1">
      <alignment horizontal="center"/>
    </xf>
    <xf numFmtId="49" fontId="3" fillId="0" borderId="0" xfId="0" applyNumberFormat="1" applyFont="1"/>
    <xf numFmtId="49" fontId="0" fillId="0" borderId="0" xfId="0" applyNumberFormat="1"/>
    <xf numFmtId="0" fontId="3" fillId="0" borderId="10" xfId="0" applyFont="1" applyBorder="1" applyAlignment="1">
      <alignment horizontal="center" vertical="top" wrapText="1"/>
    </xf>
    <xf numFmtId="0" fontId="3" fillId="0" borderId="10" xfId="0" applyFont="1" applyBorder="1" applyAlignment="1">
      <alignment horizontal="center" vertical="center" wrapText="1"/>
    </xf>
    <xf numFmtId="0" fontId="5" fillId="0" borderId="10" xfId="0" applyFont="1" applyBorder="1" applyAlignment="1">
      <alignment horizontal="center" vertical="top" wrapText="1"/>
    </xf>
    <xf numFmtId="0" fontId="5" fillId="0" borderId="0" xfId="0" applyFont="1" applyBorder="1" applyAlignment="1">
      <alignment horizontal="center" vertical="top" wrapText="1"/>
    </xf>
    <xf numFmtId="49" fontId="5" fillId="0" borderId="3" xfId="0" applyNumberFormat="1" applyFont="1" applyBorder="1" applyAlignment="1">
      <alignment vertical="top" wrapText="1"/>
    </xf>
    <xf numFmtId="49" fontId="5" fillId="0" borderId="10" xfId="0" applyNumberFormat="1" applyFont="1" applyBorder="1" applyAlignment="1">
      <alignment vertical="top" wrapText="1"/>
    </xf>
    <xf numFmtId="0" fontId="3" fillId="0" borderId="10" xfId="0" applyFont="1" applyBorder="1" applyAlignment="1">
      <alignment vertical="top" wrapText="1"/>
    </xf>
    <xf numFmtId="49" fontId="5" fillId="0" borderId="6" xfId="0" applyNumberFormat="1" applyFont="1" applyBorder="1" applyAlignment="1">
      <alignment vertical="top" wrapText="1"/>
    </xf>
    <xf numFmtId="0" fontId="0" fillId="0" borderId="10" xfId="0" applyBorder="1" applyAlignment="1">
      <alignment vertical="top" wrapText="1"/>
    </xf>
    <xf numFmtId="0" fontId="8" fillId="0" borderId="10" xfId="0" applyFont="1" applyBorder="1" applyAlignment="1">
      <alignment vertical="top" wrapText="1"/>
    </xf>
    <xf numFmtId="0" fontId="5" fillId="0" borderId="10" xfId="0" applyFont="1" applyBorder="1" applyAlignment="1">
      <alignment vertical="top" wrapText="1"/>
    </xf>
    <xf numFmtId="49" fontId="3" fillId="0" borderId="10" xfId="0" applyNumberFormat="1" applyFont="1" applyBorder="1" applyAlignment="1">
      <alignment vertical="top" wrapText="1"/>
    </xf>
    <xf numFmtId="4" fontId="3" fillId="0" borderId="10" xfId="0" applyNumberFormat="1" applyFont="1" applyBorder="1" applyAlignment="1">
      <alignment vertical="top" wrapText="1"/>
    </xf>
    <xf numFmtId="0" fontId="3" fillId="0" borderId="0" xfId="0" applyFont="1" applyBorder="1" applyAlignment="1">
      <alignment vertical="top" wrapText="1"/>
    </xf>
    <xf numFmtId="0" fontId="0" fillId="0" borderId="10" xfId="0" applyBorder="1" applyAlignment="1">
      <alignment horizontal="center" vertical="center"/>
    </xf>
    <xf numFmtId="49" fontId="5" fillId="0" borderId="9" xfId="0" applyNumberFormat="1" applyFont="1" applyBorder="1" applyAlignment="1">
      <alignment vertical="top" wrapText="1"/>
    </xf>
    <xf numFmtId="0" fontId="0" fillId="0" borderId="17" xfId="0" applyBorder="1" applyAlignment="1">
      <alignment horizontal="center"/>
    </xf>
    <xf numFmtId="0" fontId="5" fillId="0" borderId="8" xfId="0" applyFont="1" applyBorder="1" applyAlignment="1">
      <alignment vertical="top" wrapText="1"/>
    </xf>
    <xf numFmtId="0" fontId="5" fillId="0" borderId="10" xfId="0" applyFont="1" applyBorder="1" applyAlignment="1">
      <alignment horizontal="center" vertical="top" wrapText="1"/>
    </xf>
    <xf numFmtId="0" fontId="0" fillId="0" borderId="10" xfId="0" applyBorder="1" applyAlignment="1">
      <alignment wrapText="1"/>
    </xf>
    <xf numFmtId="49" fontId="2" fillId="0" borderId="0" xfId="0" applyNumberFormat="1" applyFont="1" applyAlignment="1">
      <alignment horizontal="left"/>
    </xf>
    <xf numFmtId="49" fontId="1" fillId="0" borderId="0" xfId="0" applyNumberFormat="1" applyFont="1" applyAlignment="1"/>
    <xf numFmtId="0" fontId="0" fillId="0" borderId="20" xfId="0" applyBorder="1" applyAlignment="1">
      <alignment wrapText="1"/>
    </xf>
    <xf numFmtId="0" fontId="0" fillId="0" borderId="20" xfId="0" applyBorder="1"/>
    <xf numFmtId="4" fontId="3" fillId="0" borderId="10" xfId="0" applyNumberFormat="1" applyFont="1" applyBorder="1" applyAlignment="1">
      <alignment horizontal="center" vertical="center" wrapText="1"/>
    </xf>
    <xf numFmtId="0" fontId="3" fillId="0" borderId="10" xfId="0" applyFont="1" applyBorder="1" applyAlignment="1">
      <alignment horizontal="center"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5" fillId="0" borderId="10" xfId="0" applyFont="1" applyBorder="1" applyAlignment="1">
      <alignment vertical="top"/>
    </xf>
    <xf numFmtId="0" fontId="5" fillId="0" borderId="10" xfId="0" applyFont="1" applyBorder="1" applyAlignment="1">
      <alignment horizontal="center" vertical="top"/>
    </xf>
    <xf numFmtId="2" fontId="5" fillId="0" borderId="23" xfId="0" applyNumberFormat="1" applyFont="1" applyBorder="1" applyAlignment="1">
      <alignment horizontal="center" vertical="top" wrapText="1"/>
    </xf>
    <xf numFmtId="2" fontId="5" fillId="0" borderId="26" xfId="0" applyNumberFormat="1" applyFont="1" applyBorder="1" applyAlignment="1">
      <alignment horizontal="center" vertical="top" wrapText="1"/>
    </xf>
    <xf numFmtId="2" fontId="0" fillId="0" borderId="26" xfId="0" applyNumberFormat="1" applyBorder="1" applyAlignment="1">
      <alignment wrapText="1"/>
    </xf>
    <xf numFmtId="2" fontId="0" fillId="0" borderId="23" xfId="0" applyNumberFormat="1" applyBorder="1" applyAlignment="1">
      <alignment horizontal="center" vertical="top" wrapText="1"/>
    </xf>
    <xf numFmtId="49" fontId="8" fillId="0" borderId="26" xfId="0" applyNumberFormat="1" applyFont="1" applyBorder="1" applyAlignment="1">
      <alignment horizontal="center" vertical="top" wrapText="1"/>
    </xf>
    <xf numFmtId="0" fontId="8" fillId="0" borderId="10" xfId="0" applyFont="1" applyBorder="1" applyAlignment="1">
      <alignment horizontal="center" vertical="top" wrapText="1"/>
    </xf>
    <xf numFmtId="0" fontId="12" fillId="0" borderId="10" xfId="0" applyFont="1" applyBorder="1" applyAlignment="1">
      <alignment vertical="top" wrapText="1"/>
    </xf>
    <xf numFmtId="164" fontId="3" fillId="0" borderId="10" xfId="0" applyNumberFormat="1" applyFont="1" applyBorder="1" applyAlignment="1">
      <alignment vertical="center" wrapText="1"/>
    </xf>
    <xf numFmtId="164" fontId="3" fillId="0" borderId="10" xfId="0" applyNumberFormat="1" applyFont="1" applyBorder="1" applyAlignment="1">
      <alignment wrapText="1"/>
    </xf>
    <xf numFmtId="0" fontId="3" fillId="0" borderId="10" xfId="0" applyFont="1" applyBorder="1"/>
    <xf numFmtId="164" fontId="4" fillId="0" borderId="10"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xf>
    <xf numFmtId="0" fontId="5" fillId="0" borderId="15" xfId="0" applyFont="1" applyBorder="1" applyAlignment="1">
      <alignment horizontal="center" vertical="top" wrapText="1"/>
    </xf>
    <xf numFmtId="0" fontId="5" fillId="0" borderId="20" xfId="0" applyFont="1" applyBorder="1" applyAlignment="1">
      <alignment horizontal="center" vertical="top" wrapText="1"/>
    </xf>
    <xf numFmtId="0" fontId="5" fillId="0" borderId="18" xfId="0" applyFont="1" applyBorder="1" applyAlignment="1">
      <alignment horizontal="center" vertical="top" wrapText="1"/>
    </xf>
    <xf numFmtId="0" fontId="0" fillId="0" borderId="15" xfId="0" applyBorder="1" applyAlignment="1">
      <alignment wrapText="1"/>
    </xf>
    <xf numFmtId="0" fontId="0" fillId="0" borderId="18" xfId="0" applyBorder="1" applyAlignment="1">
      <alignment wrapText="1"/>
    </xf>
    <xf numFmtId="0" fontId="5" fillId="0" borderId="15" xfId="0" applyFont="1" applyBorder="1" applyAlignment="1">
      <alignment vertical="top" wrapText="1"/>
    </xf>
    <xf numFmtId="0" fontId="5" fillId="0" borderId="20" xfId="0" applyFont="1" applyBorder="1" applyAlignment="1">
      <alignment vertical="top" wrapText="1"/>
    </xf>
    <xf numFmtId="0" fontId="5" fillId="0" borderId="18" xfId="0" applyFont="1" applyBorder="1" applyAlignment="1">
      <alignmen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3" xfId="0" applyFont="1" applyBorder="1" applyAlignment="1">
      <alignment horizontal="center" vertical="top" wrapText="1"/>
    </xf>
    <xf numFmtId="0" fontId="3" fillId="0" borderId="19" xfId="0" applyFont="1" applyBorder="1" applyAlignment="1">
      <alignment horizontal="center" vertical="top" wrapText="1"/>
    </xf>
    <xf numFmtId="0" fontId="3" fillId="0" borderId="25" xfId="0" applyFont="1" applyBorder="1" applyAlignment="1">
      <alignment horizontal="center" vertical="top" wrapText="1"/>
    </xf>
    <xf numFmtId="0" fontId="3" fillId="0" borderId="21" xfId="0" applyFont="1" applyBorder="1" applyAlignment="1">
      <alignment horizontal="center" vertical="top" wrapText="1"/>
    </xf>
    <xf numFmtId="0" fontId="3" fillId="0" borderId="24" xfId="0" applyFont="1" applyBorder="1" applyAlignment="1">
      <alignment horizontal="center" vertical="top" wrapText="1"/>
    </xf>
    <xf numFmtId="0" fontId="3" fillId="0" borderId="22" xfId="0" applyFont="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6" fillId="0" borderId="10" xfId="0" applyFont="1" applyBorder="1" applyAlignment="1">
      <alignment horizontal="center" vertical="top" wrapText="1"/>
    </xf>
    <xf numFmtId="0" fontId="3" fillId="0" borderId="14" xfId="0" applyFont="1" applyBorder="1" applyAlignment="1">
      <alignment horizontal="center" vertical="top" wrapText="1"/>
    </xf>
    <xf numFmtId="0" fontId="3" fillId="0" borderId="16" xfId="0" applyFont="1" applyBorder="1" applyAlignment="1">
      <alignment horizontal="center" vertical="top" wrapText="1"/>
    </xf>
    <xf numFmtId="0" fontId="3" fillId="0" borderId="8"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center" vertical="top" wrapText="1"/>
    </xf>
    <xf numFmtId="2" fontId="5" fillId="0" borderId="26" xfId="0" applyNumberFormat="1" applyFont="1" applyBorder="1" applyAlignment="1">
      <alignment horizontal="center" vertical="top" wrapText="1"/>
    </xf>
    <xf numFmtId="0" fontId="7" fillId="0" borderId="10" xfId="0" applyFont="1" applyBorder="1" applyAlignment="1">
      <alignment horizontal="center" vertical="top" wrapText="1"/>
    </xf>
    <xf numFmtId="0" fontId="0" fillId="0" borderId="15" xfId="0" applyBorder="1" applyAlignment="1">
      <alignment horizontal="center" vertical="top" wrapText="1"/>
    </xf>
    <xf numFmtId="0" fontId="0" fillId="0" borderId="20" xfId="0" applyBorder="1" applyAlignment="1">
      <alignment horizontal="center" vertical="top" wrapText="1"/>
    </xf>
    <xf numFmtId="0" fontId="0" fillId="0" borderId="18" xfId="0" applyBorder="1" applyAlignment="1">
      <alignment horizontal="center" vertical="top" wrapText="1"/>
    </xf>
    <xf numFmtId="0" fontId="3" fillId="0" borderId="3" xfId="0" applyFont="1" applyBorder="1" applyAlignment="1">
      <alignment vertical="top" wrapText="1"/>
    </xf>
    <xf numFmtId="0" fontId="0" fillId="0" borderId="10" xfId="0" applyBorder="1" applyAlignment="1">
      <alignment horizontal="center" vertical="center" wrapText="1"/>
    </xf>
    <xf numFmtId="0" fontId="4" fillId="0" borderId="10" xfId="0" applyFont="1" applyBorder="1" applyAlignment="1">
      <alignment vertical="top" wrapText="1"/>
    </xf>
    <xf numFmtId="0" fontId="5" fillId="0" borderId="3" xfId="0" applyFont="1" applyBorder="1" applyAlignment="1">
      <alignment horizontal="center" vertical="top" wrapText="1"/>
    </xf>
    <xf numFmtId="2" fontId="5" fillId="0" borderId="8" xfId="0" applyNumberFormat="1" applyFont="1" applyBorder="1" applyAlignment="1">
      <alignment horizontal="center" vertical="top" wrapText="1"/>
    </xf>
    <xf numFmtId="49" fontId="5" fillId="0" borderId="10" xfId="0" applyNumberFormat="1" applyFont="1" applyBorder="1" applyAlignment="1">
      <alignment vertical="top" wrapText="1"/>
    </xf>
    <xf numFmtId="0" fontId="3" fillId="0" borderId="10" xfId="0" applyFont="1" applyBorder="1" applyAlignment="1">
      <alignment vertical="top" wrapText="1"/>
    </xf>
    <xf numFmtId="0" fontId="5" fillId="0" borderId="10" xfId="0" applyFont="1" applyBorder="1" applyAlignment="1">
      <alignment horizontal="center" vertical="top" wrapText="1"/>
    </xf>
    <xf numFmtId="49" fontId="5" fillId="0" borderId="9" xfId="0" applyNumberFormat="1" applyFont="1" applyBorder="1" applyAlignment="1">
      <alignment vertical="top" wrapText="1"/>
    </xf>
    <xf numFmtId="49" fontId="5" fillId="0" borderId="3" xfId="0" applyNumberFormat="1" applyFont="1" applyBorder="1" applyAlignment="1">
      <alignment vertical="top" wrapText="1"/>
    </xf>
    <xf numFmtId="0" fontId="8" fillId="0" borderId="10" xfId="0" applyFont="1" applyBorder="1" applyAlignment="1">
      <alignment vertical="top" wrapText="1"/>
    </xf>
    <xf numFmtId="49" fontId="5" fillId="0" borderId="2" xfId="0" applyNumberFormat="1"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4" fontId="5"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vertical="top" wrapText="1"/>
    </xf>
    <xf numFmtId="2" fontId="5" fillId="0" borderId="15"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8" xfId="0" applyFont="1" applyBorder="1" applyAlignment="1">
      <alignment horizontal="center" vertical="top" wrapText="1"/>
    </xf>
    <xf numFmtId="0" fontId="11" fillId="0" borderId="0" xfId="0" applyFont="1" applyBorder="1" applyAlignment="1">
      <alignment horizontal="center" vertical="top" wrapText="1"/>
    </xf>
    <xf numFmtId="164" fontId="3" fillId="0" borderId="10" xfId="0" applyNumberFormat="1" applyFont="1" applyBorder="1" applyAlignment="1">
      <alignment wrapText="1"/>
    </xf>
    <xf numFmtId="0" fontId="3" fillId="0" borderId="10" xfId="0" applyFont="1" applyBorder="1" applyAlignment="1">
      <alignment horizontal="center" wrapText="1"/>
    </xf>
    <xf numFmtId="0" fontId="0" fillId="0" borderId="10" xfId="0" applyBorder="1" applyAlignment="1">
      <alignment vertical="top" wrapText="1"/>
    </xf>
    <xf numFmtId="0" fontId="0" fillId="0" borderId="10" xfId="0" applyBorder="1" applyAlignment="1">
      <alignment vertical="center" wrapText="1"/>
    </xf>
    <xf numFmtId="0" fontId="3" fillId="0" borderId="10" xfId="0" applyFont="1" applyBorder="1" applyAlignment="1">
      <alignment horizontal="center" vertical="center"/>
    </xf>
    <xf numFmtId="164" fontId="3" fillId="0" borderId="10" xfId="0" applyNumberFormat="1" applyFont="1" applyBorder="1" applyAlignment="1">
      <alignment vertical="center" wrapText="1"/>
    </xf>
    <xf numFmtId="0" fontId="3" fillId="0" borderId="15" xfId="0" applyFont="1" applyBorder="1" applyAlignment="1">
      <alignment horizontal="left" vertical="top" wrapText="1"/>
    </xf>
    <xf numFmtId="0" fontId="3" fillId="0" borderId="20" xfId="0" applyFont="1" applyBorder="1" applyAlignment="1">
      <alignment horizontal="left" vertical="top" wrapText="1"/>
    </xf>
    <xf numFmtId="0" fontId="3" fillId="0" borderId="18" xfId="0" applyFont="1" applyBorder="1" applyAlignment="1">
      <alignment horizontal="left" vertical="top" wrapText="1"/>
    </xf>
    <xf numFmtId="0" fontId="3" fillId="0" borderId="1" xfId="0" applyFont="1" applyBorder="1" applyAlignment="1">
      <alignment horizontal="center" vertical="top" wrapText="1"/>
    </xf>
    <xf numFmtId="0" fontId="3" fillId="0" borderId="10" xfId="0" applyFont="1" applyBorder="1" applyAlignment="1"/>
    <xf numFmtId="0" fontId="3" fillId="0" borderId="15" xfId="0" applyFont="1" applyBorder="1" applyAlignment="1">
      <alignment vertical="top" wrapText="1"/>
    </xf>
    <xf numFmtId="0" fontId="3" fillId="0" borderId="20" xfId="0" applyFont="1" applyBorder="1" applyAlignment="1">
      <alignment vertical="top"/>
    </xf>
    <xf numFmtId="0" fontId="3" fillId="0" borderId="18" xfId="0" applyFont="1" applyBorder="1" applyAlignment="1">
      <alignment vertical="top"/>
    </xf>
    <xf numFmtId="0" fontId="3" fillId="0" borderId="20" xfId="0" applyFont="1" applyBorder="1" applyAlignment="1">
      <alignment vertical="top" wrapText="1"/>
    </xf>
    <xf numFmtId="0" fontId="3" fillId="0" borderId="18" xfId="0" applyFont="1" applyBorder="1" applyAlignment="1">
      <alignment vertical="top" wrapText="1"/>
    </xf>
    <xf numFmtId="0" fontId="3" fillId="0" borderId="10" xfId="0" applyFont="1" applyBorder="1" applyAlignment="1">
      <alignment horizontal="left"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02"/>
  <sheetViews>
    <sheetView tabSelected="1" topLeftCell="A55" zoomScale="75" zoomScaleNormal="75" workbookViewId="0">
      <selection activeCell="J37" sqref="J37"/>
    </sheetView>
  </sheetViews>
  <sheetFormatPr defaultRowHeight="15"/>
  <cols>
    <col min="1" max="1" width="8.85546875" style="9"/>
    <col min="2" max="2" width="21.140625" customWidth="1"/>
    <col min="3" max="3" width="20.7109375" customWidth="1"/>
    <col min="4" max="4" width="23.28515625" style="1" customWidth="1"/>
    <col min="5" max="5" width="12.85546875" customWidth="1"/>
    <col min="6" max="6" width="20.42578125" customWidth="1"/>
    <col min="7" max="7" width="20.7109375" customWidth="1"/>
    <col min="8" max="8" width="24.7109375" customWidth="1"/>
    <col min="9" max="9" width="14.7109375" customWidth="1"/>
    <col min="10" max="10" width="15.5703125" customWidth="1"/>
    <col min="11" max="11" width="18" customWidth="1"/>
    <col min="12" max="12" width="110.7109375" customWidth="1"/>
  </cols>
  <sheetData>
    <row r="1" spans="1:12" ht="18.75">
      <c r="A1" s="31" t="s">
        <v>0</v>
      </c>
    </row>
    <row r="2" spans="1:12" ht="18.75">
      <c r="A2" s="31" t="s">
        <v>1</v>
      </c>
    </row>
    <row r="3" spans="1:12" ht="18.75">
      <c r="A3" s="31" t="s">
        <v>2</v>
      </c>
    </row>
    <row r="4" spans="1:12" ht="18.75">
      <c r="A4" s="5" t="s">
        <v>3</v>
      </c>
    </row>
    <row r="5" spans="1:12" ht="18.75">
      <c r="A5" s="30" t="s">
        <v>4</v>
      </c>
    </row>
    <row r="6" spans="1:12" ht="78.75">
      <c r="A6" s="105" t="s">
        <v>5</v>
      </c>
      <c r="B6" s="68" t="s">
        <v>6</v>
      </c>
      <c r="C6" s="68"/>
      <c r="D6" s="68" t="s">
        <v>7</v>
      </c>
      <c r="E6" s="68" t="s">
        <v>8</v>
      </c>
      <c r="F6" s="68" t="s">
        <v>9</v>
      </c>
      <c r="G6" s="68"/>
      <c r="H6" s="68" t="s">
        <v>10</v>
      </c>
      <c r="I6" s="10" t="s">
        <v>11</v>
      </c>
      <c r="J6" s="10" t="s">
        <v>12</v>
      </c>
      <c r="K6" s="111" t="s">
        <v>144</v>
      </c>
      <c r="L6" s="118" t="s">
        <v>166</v>
      </c>
    </row>
    <row r="7" spans="1:12" ht="45.75" customHeight="1">
      <c r="A7" s="105"/>
      <c r="B7" s="68"/>
      <c r="C7" s="68"/>
      <c r="D7" s="68"/>
      <c r="E7" s="68"/>
      <c r="F7" s="68"/>
      <c r="G7" s="68"/>
      <c r="H7" s="68"/>
      <c r="I7" s="10" t="s">
        <v>13</v>
      </c>
      <c r="J7" s="10" t="s">
        <v>13</v>
      </c>
      <c r="K7" s="91"/>
      <c r="L7" s="118"/>
    </row>
    <row r="8" spans="1:12" ht="27" customHeight="1">
      <c r="A8" s="123" t="s">
        <v>14</v>
      </c>
      <c r="B8" s="76"/>
      <c r="C8" s="76"/>
      <c r="D8" s="76"/>
      <c r="E8" s="76"/>
      <c r="F8" s="76"/>
      <c r="G8" s="76"/>
      <c r="H8" s="76"/>
      <c r="I8" s="76"/>
      <c r="J8" s="76"/>
      <c r="K8" s="32"/>
      <c r="L8" s="33"/>
    </row>
    <row r="9" spans="1:12" ht="409.6" customHeight="1">
      <c r="A9" s="105" t="s">
        <v>167</v>
      </c>
      <c r="B9" s="96" t="s">
        <v>15</v>
      </c>
      <c r="C9" s="96" t="s">
        <v>16</v>
      </c>
      <c r="D9" s="96"/>
      <c r="E9" s="96" t="s">
        <v>17</v>
      </c>
      <c r="F9" s="96" t="s">
        <v>18</v>
      </c>
      <c r="G9" s="96"/>
      <c r="H9" s="96" t="s">
        <v>19</v>
      </c>
      <c r="I9" s="110">
        <v>1.6</v>
      </c>
      <c r="J9" s="110">
        <v>231</v>
      </c>
      <c r="K9" s="119">
        <v>0</v>
      </c>
      <c r="L9" s="120" t="s">
        <v>195</v>
      </c>
    </row>
    <row r="10" spans="1:12">
      <c r="A10" s="105"/>
      <c r="B10" s="96"/>
      <c r="C10" s="96"/>
      <c r="D10" s="96"/>
      <c r="E10" s="96"/>
      <c r="F10" s="96"/>
      <c r="G10" s="96"/>
      <c r="H10" s="96"/>
      <c r="I10" s="110"/>
      <c r="J10" s="110"/>
      <c r="K10" s="119"/>
      <c r="L10" s="121"/>
    </row>
    <row r="11" spans="1:12">
      <c r="A11" s="105"/>
      <c r="B11" s="96"/>
      <c r="C11" s="96"/>
      <c r="D11" s="96"/>
      <c r="E11" s="96"/>
      <c r="F11" s="96"/>
      <c r="G11" s="96"/>
      <c r="H11" s="96"/>
      <c r="I11" s="110"/>
      <c r="J11" s="110"/>
      <c r="K11" s="119"/>
      <c r="L11" s="121"/>
    </row>
    <row r="12" spans="1:12">
      <c r="A12" s="105"/>
      <c r="B12" s="96"/>
      <c r="C12" s="96"/>
      <c r="D12" s="96"/>
      <c r="E12" s="96"/>
      <c r="F12" s="96"/>
      <c r="G12" s="96"/>
      <c r="H12" s="96"/>
      <c r="I12" s="110"/>
      <c r="J12" s="110"/>
      <c r="K12" s="119"/>
      <c r="L12" s="122"/>
    </row>
    <row r="13" spans="1:12" ht="252" customHeight="1">
      <c r="A13" s="106" t="s">
        <v>168</v>
      </c>
      <c r="B13" s="96" t="s">
        <v>20</v>
      </c>
      <c r="C13" s="96" t="s">
        <v>21</v>
      </c>
      <c r="D13" s="96"/>
      <c r="E13" s="96" t="s">
        <v>22</v>
      </c>
      <c r="F13" s="96" t="s">
        <v>23</v>
      </c>
      <c r="G13" s="96"/>
      <c r="H13" s="96" t="s">
        <v>24</v>
      </c>
      <c r="I13" s="110">
        <v>2</v>
      </c>
      <c r="J13" s="110" t="s">
        <v>25</v>
      </c>
      <c r="K13" s="114">
        <v>0</v>
      </c>
      <c r="L13" s="120" t="s">
        <v>196</v>
      </c>
    </row>
    <row r="14" spans="1:12">
      <c r="A14" s="106"/>
      <c r="B14" s="96"/>
      <c r="C14" s="96"/>
      <c r="D14" s="96"/>
      <c r="E14" s="96"/>
      <c r="F14" s="96"/>
      <c r="G14" s="96"/>
      <c r="H14" s="96"/>
      <c r="I14" s="110"/>
      <c r="J14" s="110"/>
      <c r="K14" s="114"/>
      <c r="L14" s="121"/>
    </row>
    <row r="15" spans="1:12">
      <c r="A15" s="106"/>
      <c r="B15" s="96"/>
      <c r="C15" s="96"/>
      <c r="D15" s="96"/>
      <c r="E15" s="96"/>
      <c r="F15" s="96"/>
      <c r="G15" s="96"/>
      <c r="H15" s="96"/>
      <c r="I15" s="110"/>
      <c r="J15" s="110"/>
      <c r="K15" s="114"/>
      <c r="L15" s="121"/>
    </row>
    <row r="16" spans="1:12">
      <c r="A16" s="106"/>
      <c r="B16" s="96"/>
      <c r="C16" s="96"/>
      <c r="D16" s="96"/>
      <c r="E16" s="96"/>
      <c r="F16" s="96"/>
      <c r="G16" s="96"/>
      <c r="H16" s="96"/>
      <c r="I16" s="110"/>
      <c r="J16" s="110"/>
      <c r="K16" s="114"/>
      <c r="L16" s="121"/>
    </row>
    <row r="17" spans="1:12" ht="31.5">
      <c r="A17" s="106"/>
      <c r="B17" s="96"/>
      <c r="C17" s="96"/>
      <c r="D17" s="96"/>
      <c r="E17" s="16" t="s">
        <v>22</v>
      </c>
      <c r="F17" s="96"/>
      <c r="G17" s="96"/>
      <c r="H17" s="96"/>
      <c r="I17" s="110"/>
      <c r="J17" s="110"/>
      <c r="K17" s="114"/>
      <c r="L17" s="122"/>
    </row>
    <row r="18" spans="1:12" ht="165" customHeight="1">
      <c r="A18" s="106" t="s">
        <v>169</v>
      </c>
      <c r="B18" s="96" t="s">
        <v>26</v>
      </c>
      <c r="C18" s="96" t="s">
        <v>21</v>
      </c>
      <c r="D18" s="96"/>
      <c r="E18" s="16" t="s">
        <v>27</v>
      </c>
      <c r="F18" s="96" t="s">
        <v>28</v>
      </c>
      <c r="G18" s="96"/>
      <c r="H18" s="96" t="s">
        <v>29</v>
      </c>
      <c r="I18" s="110">
        <v>30</v>
      </c>
      <c r="J18" s="110">
        <v>60</v>
      </c>
      <c r="K18" s="119">
        <v>43.5</v>
      </c>
      <c r="L18" s="120" t="s">
        <v>197</v>
      </c>
    </row>
    <row r="19" spans="1:12" ht="71.45" customHeight="1">
      <c r="A19" s="106"/>
      <c r="B19" s="96"/>
      <c r="C19" s="96"/>
      <c r="D19" s="96"/>
      <c r="E19" s="96" t="s">
        <v>27</v>
      </c>
      <c r="F19" s="96" t="s">
        <v>30</v>
      </c>
      <c r="G19" s="96"/>
      <c r="H19" s="96"/>
      <c r="I19" s="110"/>
      <c r="J19" s="117"/>
      <c r="K19" s="119"/>
      <c r="L19" s="121"/>
    </row>
    <row r="20" spans="1:12">
      <c r="A20" s="106"/>
      <c r="B20" s="96"/>
      <c r="C20" s="96"/>
      <c r="D20" s="96"/>
      <c r="E20" s="96"/>
      <c r="F20" s="96"/>
      <c r="G20" s="96"/>
      <c r="H20" s="96"/>
      <c r="I20" s="110"/>
      <c r="J20" s="117"/>
      <c r="K20" s="119"/>
      <c r="L20" s="121"/>
    </row>
    <row r="21" spans="1:12">
      <c r="A21" s="106"/>
      <c r="B21" s="96"/>
      <c r="C21" s="96"/>
      <c r="D21" s="96"/>
      <c r="E21" s="96"/>
      <c r="F21" s="96"/>
      <c r="G21" s="96"/>
      <c r="H21" s="96"/>
      <c r="I21" s="110"/>
      <c r="J21" s="117"/>
      <c r="K21" s="119"/>
      <c r="L21" s="121"/>
    </row>
    <row r="22" spans="1:12">
      <c r="A22" s="106"/>
      <c r="B22" s="96"/>
      <c r="C22" s="96"/>
      <c r="D22" s="96"/>
      <c r="E22" s="96"/>
      <c r="F22" s="96"/>
      <c r="G22" s="96"/>
      <c r="H22" s="96"/>
      <c r="I22" s="110"/>
      <c r="J22" s="117"/>
      <c r="K22" s="119"/>
      <c r="L22" s="121"/>
    </row>
    <row r="23" spans="1:12">
      <c r="A23" s="106"/>
      <c r="B23" s="96"/>
      <c r="C23" s="96"/>
      <c r="D23" s="96"/>
      <c r="E23" s="96"/>
      <c r="F23" s="96"/>
      <c r="G23" s="96"/>
      <c r="H23" s="96"/>
      <c r="I23" s="110"/>
      <c r="J23" s="117"/>
      <c r="K23" s="119"/>
      <c r="L23" s="121"/>
    </row>
    <row r="24" spans="1:12">
      <c r="A24" s="106"/>
      <c r="B24" s="96"/>
      <c r="C24" s="96"/>
      <c r="D24" s="96"/>
      <c r="E24" s="96"/>
      <c r="F24" s="96"/>
      <c r="G24" s="96"/>
      <c r="H24" s="96"/>
      <c r="I24" s="110"/>
      <c r="J24" s="117"/>
      <c r="K24" s="119"/>
      <c r="L24" s="121"/>
    </row>
    <row r="25" spans="1:12">
      <c r="A25" s="106"/>
      <c r="B25" s="96"/>
      <c r="C25" s="96"/>
      <c r="D25" s="96"/>
      <c r="E25" s="96"/>
      <c r="F25" s="96"/>
      <c r="G25" s="96"/>
      <c r="H25" s="96"/>
      <c r="I25" s="110"/>
      <c r="J25" s="117"/>
      <c r="K25" s="119"/>
      <c r="L25" s="121"/>
    </row>
    <row r="26" spans="1:12">
      <c r="A26" s="106"/>
      <c r="B26" s="96"/>
      <c r="C26" s="96"/>
      <c r="D26" s="96"/>
      <c r="E26" s="96"/>
      <c r="F26" s="96"/>
      <c r="G26" s="96"/>
      <c r="H26" s="96"/>
      <c r="I26" s="110"/>
      <c r="J26" s="117"/>
      <c r="K26" s="119"/>
      <c r="L26" s="121"/>
    </row>
    <row r="27" spans="1:12" ht="12" customHeight="1">
      <c r="A27" s="106"/>
      <c r="B27" s="96"/>
      <c r="C27" s="96"/>
      <c r="D27" s="96"/>
      <c r="E27" s="96"/>
      <c r="F27" s="96"/>
      <c r="G27" s="96"/>
      <c r="H27" s="96"/>
      <c r="I27" s="110"/>
      <c r="J27" s="117"/>
      <c r="K27" s="119"/>
      <c r="L27" s="122"/>
    </row>
    <row r="28" spans="1:12" ht="204.75">
      <c r="A28" s="21" t="s">
        <v>170</v>
      </c>
      <c r="B28" s="16" t="s">
        <v>31</v>
      </c>
      <c r="C28" s="96" t="s">
        <v>21</v>
      </c>
      <c r="D28" s="96"/>
      <c r="E28" s="16" t="s">
        <v>32</v>
      </c>
      <c r="F28" s="96" t="s">
        <v>33</v>
      </c>
      <c r="G28" s="96"/>
      <c r="H28" s="16" t="s">
        <v>34</v>
      </c>
      <c r="I28" s="11">
        <v>50</v>
      </c>
      <c r="J28" s="11">
        <v>0.1</v>
      </c>
      <c r="K28" s="49">
        <v>0</v>
      </c>
      <c r="L28" s="53" t="s">
        <v>198</v>
      </c>
    </row>
    <row r="29" spans="1:12" ht="141.75">
      <c r="A29" s="106" t="s">
        <v>171</v>
      </c>
      <c r="B29" s="96" t="s">
        <v>35</v>
      </c>
      <c r="C29" s="96" t="s">
        <v>36</v>
      </c>
      <c r="D29" s="96"/>
      <c r="E29" s="16" t="s">
        <v>37</v>
      </c>
      <c r="F29" s="96" t="s">
        <v>38</v>
      </c>
      <c r="G29" s="96"/>
      <c r="H29" s="16" t="s">
        <v>39</v>
      </c>
      <c r="I29" s="11">
        <v>100</v>
      </c>
      <c r="J29" s="11">
        <v>300</v>
      </c>
      <c r="K29" s="49"/>
      <c r="L29" s="54"/>
    </row>
    <row r="30" spans="1:12" ht="409.6" customHeight="1">
      <c r="A30" s="106"/>
      <c r="B30" s="96"/>
      <c r="C30" s="96" t="s">
        <v>21</v>
      </c>
      <c r="D30" s="96"/>
      <c r="E30" s="16" t="s">
        <v>37</v>
      </c>
      <c r="F30" s="96" t="s">
        <v>38</v>
      </c>
      <c r="G30" s="96"/>
      <c r="H30" s="16" t="s">
        <v>39</v>
      </c>
      <c r="I30" s="11">
        <v>100</v>
      </c>
      <c r="J30" s="34">
        <v>8000</v>
      </c>
      <c r="K30" s="49">
        <v>1327.3</v>
      </c>
      <c r="L30" s="53" t="s">
        <v>199</v>
      </c>
    </row>
    <row r="31" spans="1:12" ht="409.6" customHeight="1">
      <c r="A31" s="106" t="s">
        <v>172</v>
      </c>
      <c r="B31" s="96" t="s">
        <v>40</v>
      </c>
      <c r="C31" s="96" t="s">
        <v>41</v>
      </c>
      <c r="D31" s="96"/>
      <c r="E31" s="96" t="s">
        <v>42</v>
      </c>
      <c r="F31" s="96" t="s">
        <v>43</v>
      </c>
      <c r="G31" s="96"/>
      <c r="H31" s="96" t="s">
        <v>44</v>
      </c>
      <c r="I31" s="115">
        <v>6.1</v>
      </c>
      <c r="J31" s="115">
        <v>30</v>
      </c>
      <c r="K31" s="114">
        <v>0</v>
      </c>
      <c r="L31" s="130" t="s">
        <v>200</v>
      </c>
    </row>
    <row r="32" spans="1:12">
      <c r="A32" s="106"/>
      <c r="B32" s="96"/>
      <c r="C32" s="96"/>
      <c r="D32" s="96"/>
      <c r="E32" s="96"/>
      <c r="F32" s="96"/>
      <c r="G32" s="96"/>
      <c r="H32" s="96"/>
      <c r="I32" s="115"/>
      <c r="J32" s="115"/>
      <c r="K32" s="114"/>
      <c r="L32" s="130"/>
    </row>
    <row r="33" spans="1:12">
      <c r="A33" s="106"/>
      <c r="B33" s="96"/>
      <c r="C33" s="96"/>
      <c r="D33" s="96"/>
      <c r="E33" s="96"/>
      <c r="F33" s="96"/>
      <c r="G33" s="96"/>
      <c r="H33" s="96"/>
      <c r="I33" s="115"/>
      <c r="J33" s="115"/>
      <c r="K33" s="114"/>
      <c r="L33" s="130"/>
    </row>
    <row r="34" spans="1:12">
      <c r="A34" s="106"/>
      <c r="B34" s="96"/>
      <c r="C34" s="96"/>
      <c r="D34" s="96"/>
      <c r="E34" s="96"/>
      <c r="F34" s="96"/>
      <c r="G34" s="96"/>
      <c r="H34" s="96"/>
      <c r="I34" s="115"/>
      <c r="J34" s="115"/>
      <c r="K34" s="114"/>
      <c r="L34" s="130"/>
    </row>
    <row r="35" spans="1:12" ht="61.9" customHeight="1">
      <c r="A35" s="106"/>
      <c r="B35" s="96"/>
      <c r="C35" s="96" t="s">
        <v>45</v>
      </c>
      <c r="D35" s="96"/>
      <c r="E35" s="96" t="s">
        <v>46</v>
      </c>
      <c r="F35" s="96" t="s">
        <v>47</v>
      </c>
      <c r="G35" s="96"/>
      <c r="H35" s="16"/>
      <c r="I35" s="115">
        <v>6.5</v>
      </c>
      <c r="J35" s="115">
        <v>1.7</v>
      </c>
      <c r="K35" s="114">
        <v>0</v>
      </c>
      <c r="L35" s="130"/>
    </row>
    <row r="36" spans="1:12" ht="47.25">
      <c r="A36" s="106"/>
      <c r="B36" s="96"/>
      <c r="C36" s="96"/>
      <c r="D36" s="96"/>
      <c r="E36" s="96"/>
      <c r="F36" s="96"/>
      <c r="G36" s="96"/>
      <c r="H36" s="16" t="s">
        <v>48</v>
      </c>
      <c r="I36" s="115"/>
      <c r="J36" s="115"/>
      <c r="K36" s="114"/>
      <c r="L36" s="130"/>
    </row>
    <row r="37" spans="1:12" ht="94.5">
      <c r="A37" s="21" t="s">
        <v>173</v>
      </c>
      <c r="B37" s="16" t="s">
        <v>49</v>
      </c>
      <c r="C37" s="96" t="s">
        <v>21</v>
      </c>
      <c r="D37" s="96"/>
      <c r="E37" s="16" t="s">
        <v>32</v>
      </c>
      <c r="F37" s="96" t="s">
        <v>50</v>
      </c>
      <c r="G37" s="96"/>
      <c r="H37" s="16" t="s">
        <v>51</v>
      </c>
      <c r="I37" s="35">
        <v>27</v>
      </c>
      <c r="J37" s="35" t="s">
        <v>52</v>
      </c>
      <c r="K37" s="50">
        <v>1476.8</v>
      </c>
      <c r="L37" s="54" t="s">
        <v>201</v>
      </c>
    </row>
    <row r="38" spans="1:12" ht="269.45" customHeight="1">
      <c r="A38" s="106" t="s">
        <v>174</v>
      </c>
      <c r="B38" s="96" t="s">
        <v>53</v>
      </c>
      <c r="C38" s="96" t="s">
        <v>16</v>
      </c>
      <c r="D38" s="96"/>
      <c r="E38" s="96" t="s">
        <v>46</v>
      </c>
      <c r="F38" s="96" t="s">
        <v>54</v>
      </c>
      <c r="G38" s="96"/>
      <c r="H38" s="96" t="s">
        <v>55</v>
      </c>
      <c r="I38" s="115">
        <v>190</v>
      </c>
      <c r="J38" s="115">
        <v>2035.8</v>
      </c>
      <c r="K38" s="114">
        <v>0</v>
      </c>
      <c r="L38" s="120" t="s">
        <v>202</v>
      </c>
    </row>
    <row r="39" spans="1:12">
      <c r="A39" s="106"/>
      <c r="B39" s="96"/>
      <c r="C39" s="96"/>
      <c r="D39" s="96"/>
      <c r="E39" s="96"/>
      <c r="F39" s="96"/>
      <c r="G39" s="96"/>
      <c r="H39" s="96"/>
      <c r="I39" s="115"/>
      <c r="J39" s="115"/>
      <c r="K39" s="114"/>
      <c r="L39" s="121"/>
    </row>
    <row r="40" spans="1:12">
      <c r="A40" s="106"/>
      <c r="B40" s="96"/>
      <c r="C40" s="96"/>
      <c r="D40" s="96"/>
      <c r="E40" s="96"/>
      <c r="F40" s="96"/>
      <c r="G40" s="96"/>
      <c r="H40" s="96"/>
      <c r="I40" s="115"/>
      <c r="J40" s="115"/>
      <c r="K40" s="114"/>
      <c r="L40" s="121"/>
    </row>
    <row r="41" spans="1:12">
      <c r="A41" s="106"/>
      <c r="B41" s="96"/>
      <c r="C41" s="96"/>
      <c r="D41" s="96"/>
      <c r="E41" s="96"/>
      <c r="F41" s="96"/>
      <c r="G41" s="96"/>
      <c r="H41" s="96"/>
      <c r="I41" s="115"/>
      <c r="J41" s="115"/>
      <c r="K41" s="114"/>
      <c r="L41" s="121"/>
    </row>
    <row r="42" spans="1:12">
      <c r="A42" s="106"/>
      <c r="B42" s="96"/>
      <c r="C42" s="96"/>
      <c r="D42" s="96"/>
      <c r="E42" s="96"/>
      <c r="F42" s="96"/>
      <c r="G42" s="96"/>
      <c r="H42" s="96"/>
      <c r="I42" s="115"/>
      <c r="J42" s="115"/>
      <c r="K42" s="114"/>
      <c r="L42" s="122"/>
    </row>
    <row r="43" spans="1:12" ht="173.25">
      <c r="A43" s="21" t="s">
        <v>175</v>
      </c>
      <c r="B43" s="16" t="s">
        <v>56</v>
      </c>
      <c r="C43" s="96" t="s">
        <v>41</v>
      </c>
      <c r="D43" s="96"/>
      <c r="E43" s="16" t="s">
        <v>57</v>
      </c>
      <c r="F43" s="116"/>
      <c r="G43" s="116"/>
      <c r="H43" s="16" t="s">
        <v>58</v>
      </c>
      <c r="I43" s="18"/>
      <c r="J43" s="10" t="s">
        <v>59</v>
      </c>
      <c r="K43" s="50">
        <v>0</v>
      </c>
      <c r="L43" s="53" t="s">
        <v>203</v>
      </c>
    </row>
    <row r="44" spans="1:12">
      <c r="A44" s="96" t="s">
        <v>60</v>
      </c>
      <c r="B44" s="96"/>
      <c r="C44" s="96"/>
      <c r="D44" s="96"/>
      <c r="E44" s="96"/>
      <c r="F44" s="96"/>
      <c r="G44" s="96"/>
      <c r="H44" s="96"/>
      <c r="I44" s="96"/>
      <c r="J44" s="96"/>
      <c r="K44" s="114"/>
      <c r="L44" s="124"/>
    </row>
    <row r="45" spans="1:12">
      <c r="A45" s="96"/>
      <c r="B45" s="96"/>
      <c r="C45" s="96"/>
      <c r="D45" s="96"/>
      <c r="E45" s="96"/>
      <c r="F45" s="96"/>
      <c r="G45" s="96"/>
      <c r="H45" s="96"/>
      <c r="I45" s="96"/>
      <c r="J45" s="96"/>
      <c r="K45" s="114"/>
      <c r="L45" s="124"/>
    </row>
    <row r="46" spans="1:12" ht="409.6" customHeight="1">
      <c r="A46" s="106" t="s">
        <v>176</v>
      </c>
      <c r="B46" s="96" t="s">
        <v>61</v>
      </c>
      <c r="C46" s="96"/>
      <c r="D46" s="96" t="s">
        <v>62</v>
      </c>
      <c r="E46" s="96" t="s">
        <v>46</v>
      </c>
      <c r="F46" s="96" t="s">
        <v>63</v>
      </c>
      <c r="G46" s="96" t="s">
        <v>64</v>
      </c>
      <c r="H46" s="96"/>
      <c r="I46" s="96"/>
      <c r="J46" s="96"/>
      <c r="K46" s="114"/>
      <c r="L46" s="125" t="s">
        <v>205</v>
      </c>
    </row>
    <row r="47" spans="1:12">
      <c r="A47" s="106"/>
      <c r="B47" s="96"/>
      <c r="C47" s="96"/>
      <c r="D47" s="96"/>
      <c r="E47" s="96"/>
      <c r="F47" s="96"/>
      <c r="G47" s="96"/>
      <c r="H47" s="96"/>
      <c r="I47" s="96"/>
      <c r="J47" s="96"/>
      <c r="K47" s="114"/>
      <c r="L47" s="126"/>
    </row>
    <row r="48" spans="1:12">
      <c r="A48" s="106"/>
      <c r="B48" s="96"/>
      <c r="C48" s="96"/>
      <c r="D48" s="96"/>
      <c r="E48" s="96"/>
      <c r="F48" s="96"/>
      <c r="G48" s="96"/>
      <c r="H48" s="96"/>
      <c r="I48" s="96"/>
      <c r="J48" s="96"/>
      <c r="K48" s="114"/>
      <c r="L48" s="127"/>
    </row>
    <row r="49" spans="1:12" ht="409.6" customHeight="1">
      <c r="A49" s="106" t="s">
        <v>177</v>
      </c>
      <c r="B49" s="96" t="s">
        <v>65</v>
      </c>
      <c r="C49" s="96"/>
      <c r="D49" s="96" t="s">
        <v>62</v>
      </c>
      <c r="E49" s="96" t="s">
        <v>66</v>
      </c>
      <c r="F49" s="96" t="s">
        <v>67</v>
      </c>
      <c r="G49" s="96" t="s">
        <v>68</v>
      </c>
      <c r="H49" s="96"/>
      <c r="I49" s="96"/>
      <c r="J49" s="96"/>
      <c r="K49" s="114"/>
      <c r="L49" s="125" t="s">
        <v>206</v>
      </c>
    </row>
    <row r="50" spans="1:12">
      <c r="A50" s="106"/>
      <c r="B50" s="96"/>
      <c r="C50" s="96"/>
      <c r="D50" s="96"/>
      <c r="E50" s="96"/>
      <c r="F50" s="96"/>
      <c r="G50" s="96"/>
      <c r="H50" s="96"/>
      <c r="I50" s="96"/>
      <c r="J50" s="96"/>
      <c r="K50" s="114"/>
      <c r="L50" s="128"/>
    </row>
    <row r="51" spans="1:12">
      <c r="A51" s="106"/>
      <c r="B51" s="96"/>
      <c r="C51" s="96"/>
      <c r="D51" s="96"/>
      <c r="E51" s="96"/>
      <c r="F51" s="96"/>
      <c r="G51" s="96"/>
      <c r="H51" s="96"/>
      <c r="I51" s="96"/>
      <c r="J51" s="96"/>
      <c r="K51" s="114"/>
      <c r="L51" s="129"/>
    </row>
    <row r="52" spans="1:12" ht="409.6" customHeight="1">
      <c r="A52" s="106" t="s">
        <v>178</v>
      </c>
      <c r="B52" s="96" t="s">
        <v>69</v>
      </c>
      <c r="C52" s="96"/>
      <c r="D52" s="96" t="s">
        <v>16</v>
      </c>
      <c r="E52" s="96" t="s">
        <v>32</v>
      </c>
      <c r="F52" s="96" t="s">
        <v>70</v>
      </c>
      <c r="G52" s="96" t="s">
        <v>71</v>
      </c>
      <c r="H52" s="96"/>
      <c r="I52" s="96"/>
      <c r="J52" s="96"/>
      <c r="K52" s="114"/>
      <c r="L52" s="125" t="s">
        <v>204</v>
      </c>
    </row>
    <row r="53" spans="1:12">
      <c r="A53" s="106"/>
      <c r="B53" s="96"/>
      <c r="C53" s="96"/>
      <c r="D53" s="96"/>
      <c r="E53" s="96"/>
      <c r="F53" s="96"/>
      <c r="G53" s="96"/>
      <c r="H53" s="96"/>
      <c r="I53" s="96"/>
      <c r="J53" s="96"/>
      <c r="K53" s="114"/>
      <c r="L53" s="128"/>
    </row>
    <row r="54" spans="1:12">
      <c r="A54" s="106"/>
      <c r="B54" s="96"/>
      <c r="C54" s="96"/>
      <c r="D54" s="96"/>
      <c r="E54" s="96"/>
      <c r="F54" s="96"/>
      <c r="G54" s="96"/>
      <c r="H54" s="96"/>
      <c r="I54" s="96"/>
      <c r="J54" s="96"/>
      <c r="K54" s="114"/>
      <c r="L54" s="129"/>
    </row>
    <row r="55" spans="1:12" ht="265.14999999999998" customHeight="1">
      <c r="A55" s="106" t="s">
        <v>179</v>
      </c>
      <c r="B55" s="96" t="s">
        <v>72</v>
      </c>
      <c r="C55" s="96"/>
      <c r="D55" s="96" t="s">
        <v>21</v>
      </c>
      <c r="E55" s="96" t="s">
        <v>32</v>
      </c>
      <c r="F55" s="96" t="s">
        <v>33</v>
      </c>
      <c r="G55" s="96"/>
      <c r="H55" s="96"/>
      <c r="I55" s="96"/>
      <c r="J55" s="96"/>
      <c r="K55" s="114"/>
      <c r="L55" s="124"/>
    </row>
    <row r="56" spans="1:12">
      <c r="A56" s="106"/>
      <c r="B56" s="96"/>
      <c r="C56" s="96"/>
      <c r="D56" s="96"/>
      <c r="E56" s="96"/>
      <c r="F56" s="96"/>
      <c r="G56" s="96"/>
      <c r="H56" s="96"/>
      <c r="I56" s="96"/>
      <c r="J56" s="96"/>
      <c r="K56" s="114"/>
      <c r="L56" s="124"/>
    </row>
    <row r="57" spans="1:12" ht="78.75">
      <c r="A57" s="106"/>
      <c r="B57" s="96"/>
      <c r="C57" s="96"/>
      <c r="D57" s="16" t="s">
        <v>73</v>
      </c>
      <c r="E57" s="96"/>
      <c r="F57" s="96"/>
      <c r="G57" s="96"/>
      <c r="H57" s="96"/>
      <c r="I57" s="96"/>
      <c r="J57" s="96"/>
      <c r="K57" s="114"/>
      <c r="L57" s="124"/>
    </row>
    <row r="58" spans="1:12" ht="31.15" customHeight="1">
      <c r="A58" s="92"/>
      <c r="B58" s="92"/>
      <c r="C58" s="92"/>
      <c r="D58" s="92"/>
      <c r="E58" s="92"/>
      <c r="F58" s="92"/>
      <c r="G58" s="92"/>
      <c r="H58" s="92"/>
      <c r="I58" s="92"/>
      <c r="J58" s="36" t="s">
        <v>74</v>
      </c>
      <c r="K58" s="52">
        <f>K9+K13+K18+K28+K29+K30+K31+K35+K37+K38+K43</f>
        <v>2847.6</v>
      </c>
      <c r="L58" s="51"/>
    </row>
    <row r="59" spans="1:12">
      <c r="A59" s="6"/>
      <c r="B59" s="1"/>
      <c r="C59" s="1"/>
      <c r="E59" s="1"/>
      <c r="F59" s="1"/>
      <c r="G59" s="1"/>
      <c r="H59" s="1"/>
      <c r="I59" s="1"/>
      <c r="J59" s="1"/>
      <c r="K59" s="1"/>
    </row>
    <row r="60" spans="1:12" ht="15.75">
      <c r="A60" s="7"/>
    </row>
    <row r="61" spans="1:12" ht="27.6" customHeight="1">
      <c r="A61" s="112" t="s">
        <v>165</v>
      </c>
      <c r="B61" s="113"/>
      <c r="C61" s="113"/>
      <c r="D61" s="113"/>
      <c r="E61" s="113"/>
      <c r="F61" s="113"/>
      <c r="G61" s="113"/>
      <c r="H61" s="113"/>
      <c r="I61" s="113"/>
      <c r="J61" s="113"/>
      <c r="K61" s="113"/>
    </row>
    <row r="62" spans="1:12" ht="100.9" customHeight="1">
      <c r="A62" s="109" t="s">
        <v>145</v>
      </c>
      <c r="B62" s="110" t="s">
        <v>75</v>
      </c>
      <c r="C62" s="110"/>
      <c r="D62" s="91" t="s">
        <v>45</v>
      </c>
      <c r="E62" s="110" t="s">
        <v>76</v>
      </c>
      <c r="F62" s="111" t="s">
        <v>77</v>
      </c>
      <c r="G62" s="111"/>
      <c r="H62" s="110" t="s">
        <v>78</v>
      </c>
      <c r="I62" s="111">
        <v>1.5</v>
      </c>
      <c r="J62" s="107">
        <v>5000</v>
      </c>
      <c r="K62" s="91">
        <v>335.2</v>
      </c>
      <c r="L62" s="58"/>
    </row>
    <row r="63" spans="1:12" ht="15" customHeight="1">
      <c r="A63" s="109"/>
      <c r="B63" s="110"/>
      <c r="C63" s="110"/>
      <c r="D63" s="91"/>
      <c r="E63" s="110"/>
      <c r="F63" s="111"/>
      <c r="G63" s="111"/>
      <c r="H63" s="110"/>
      <c r="I63" s="111"/>
      <c r="J63" s="108"/>
      <c r="K63" s="91"/>
      <c r="L63" s="59"/>
    </row>
    <row r="64" spans="1:12" ht="159" customHeight="1">
      <c r="A64" s="14" t="s">
        <v>146</v>
      </c>
      <c r="B64" s="79" t="s">
        <v>79</v>
      </c>
      <c r="C64" s="80"/>
      <c r="D64" s="23" t="s">
        <v>45</v>
      </c>
      <c r="E64" s="24" t="s">
        <v>13</v>
      </c>
      <c r="F64" s="68" t="s">
        <v>80</v>
      </c>
      <c r="G64" s="68"/>
      <c r="H64" s="16" t="s">
        <v>81</v>
      </c>
      <c r="I64" s="13">
        <v>1.3</v>
      </c>
      <c r="J64" s="42">
        <v>856.8</v>
      </c>
      <c r="K64" s="39">
        <v>0</v>
      </c>
      <c r="L64" s="48" t="s">
        <v>190</v>
      </c>
    </row>
    <row r="65" spans="1:12" ht="144.75" customHeight="1">
      <c r="A65" s="15" t="s">
        <v>147</v>
      </c>
      <c r="B65" s="68" t="s">
        <v>82</v>
      </c>
      <c r="C65" s="68"/>
      <c r="D65" s="16" t="s">
        <v>45</v>
      </c>
      <c r="E65" s="16" t="s">
        <v>13</v>
      </c>
      <c r="F65" s="68" t="s">
        <v>83</v>
      </c>
      <c r="G65" s="68"/>
      <c r="H65" s="16" t="s">
        <v>84</v>
      </c>
      <c r="I65" s="12">
        <v>2.5</v>
      </c>
      <c r="J65" s="43">
        <v>820</v>
      </c>
      <c r="K65" s="39">
        <v>0</v>
      </c>
      <c r="L65" s="20" t="s">
        <v>185</v>
      </c>
    </row>
    <row r="66" spans="1:12" ht="409.6" hidden="1" customHeight="1">
      <c r="A66" s="99" t="s">
        <v>148</v>
      </c>
      <c r="B66" s="79" t="s">
        <v>85</v>
      </c>
      <c r="C66" s="80"/>
      <c r="D66" s="90" t="s">
        <v>86</v>
      </c>
      <c r="E66" s="90" t="s">
        <v>13</v>
      </c>
      <c r="F66" s="79" t="s">
        <v>180</v>
      </c>
      <c r="G66" s="80"/>
      <c r="H66" s="90" t="s">
        <v>81</v>
      </c>
      <c r="I66" s="93">
        <v>0.3</v>
      </c>
      <c r="J66" s="94">
        <v>430.9</v>
      </c>
      <c r="K66" s="29"/>
      <c r="L66" s="3"/>
    </row>
    <row r="67" spans="1:12" ht="249.75" customHeight="1">
      <c r="A67" s="99"/>
      <c r="B67" s="81"/>
      <c r="C67" s="82"/>
      <c r="D67" s="90"/>
      <c r="E67" s="90"/>
      <c r="F67" s="81"/>
      <c r="G67" s="82"/>
      <c r="H67" s="90"/>
      <c r="I67" s="93"/>
      <c r="J67" s="94"/>
      <c r="K67" s="28">
        <v>107</v>
      </c>
      <c r="L67" s="37" t="s">
        <v>181</v>
      </c>
    </row>
    <row r="68" spans="1:12" ht="117" customHeight="1">
      <c r="A68" s="15" t="s">
        <v>149</v>
      </c>
      <c r="B68" s="68" t="s">
        <v>87</v>
      </c>
      <c r="C68" s="68"/>
      <c r="D68" s="16" t="s">
        <v>41</v>
      </c>
      <c r="E68" s="16" t="s">
        <v>13</v>
      </c>
      <c r="F68" s="68" t="s">
        <v>88</v>
      </c>
      <c r="G68" s="68"/>
      <c r="H68" s="16" t="s">
        <v>81</v>
      </c>
      <c r="I68" s="12">
        <v>0.4</v>
      </c>
      <c r="J68" s="43">
        <v>1723.6</v>
      </c>
      <c r="K68" s="28">
        <v>646.4</v>
      </c>
      <c r="L68" s="20" t="s">
        <v>186</v>
      </c>
    </row>
    <row r="69" spans="1:12" ht="240.6" customHeight="1" thickBot="1">
      <c r="A69" s="17" t="s">
        <v>150</v>
      </c>
      <c r="B69" s="68" t="s">
        <v>89</v>
      </c>
      <c r="C69" s="68"/>
      <c r="D69" s="16" t="s">
        <v>41</v>
      </c>
      <c r="E69" s="16" t="s">
        <v>13</v>
      </c>
      <c r="F69" s="68" t="s">
        <v>90</v>
      </c>
      <c r="G69" s="68"/>
      <c r="H69" s="16" t="s">
        <v>81</v>
      </c>
      <c r="I69" s="12">
        <v>0.1</v>
      </c>
      <c r="J69" s="43">
        <v>227</v>
      </c>
      <c r="K69" s="28">
        <v>113.5</v>
      </c>
      <c r="L69" s="20" t="s">
        <v>182</v>
      </c>
    </row>
    <row r="70" spans="1:12" ht="148.9" customHeight="1" thickBot="1">
      <c r="A70" s="17" t="s">
        <v>151</v>
      </c>
      <c r="B70" s="68" t="s">
        <v>91</v>
      </c>
      <c r="C70" s="68"/>
      <c r="D70" s="16" t="s">
        <v>41</v>
      </c>
      <c r="E70" s="16" t="s">
        <v>13</v>
      </c>
      <c r="F70" s="68" t="s">
        <v>92</v>
      </c>
      <c r="G70" s="68"/>
      <c r="H70" s="16" t="s">
        <v>81</v>
      </c>
      <c r="I70" s="12">
        <v>0.1</v>
      </c>
      <c r="J70" s="43">
        <v>287.8</v>
      </c>
      <c r="K70" s="28">
        <v>143.9</v>
      </c>
      <c r="L70" s="37" t="s">
        <v>183</v>
      </c>
    </row>
    <row r="71" spans="1:12" ht="409.6" hidden="1" customHeight="1">
      <c r="A71" s="98" t="s">
        <v>152</v>
      </c>
      <c r="B71" s="79" t="s">
        <v>93</v>
      </c>
      <c r="C71" s="80"/>
      <c r="D71" s="90" t="s">
        <v>94</v>
      </c>
      <c r="E71" s="90" t="s">
        <v>95</v>
      </c>
      <c r="F71" s="79" t="s">
        <v>96</v>
      </c>
      <c r="G71" s="80"/>
      <c r="H71" s="90" t="s">
        <v>81</v>
      </c>
      <c r="I71" s="93">
        <v>0.2</v>
      </c>
      <c r="J71" s="94">
        <v>942.7</v>
      </c>
      <c r="K71" s="29"/>
      <c r="L71" s="3"/>
    </row>
    <row r="72" spans="1:12" ht="51.6" customHeight="1">
      <c r="A72" s="99"/>
      <c r="B72" s="81"/>
      <c r="C72" s="82"/>
      <c r="D72" s="90"/>
      <c r="E72" s="90"/>
      <c r="F72" s="81"/>
      <c r="G72" s="82"/>
      <c r="H72" s="90"/>
      <c r="I72" s="93"/>
      <c r="J72" s="94"/>
      <c r="K72" s="87">
        <v>0</v>
      </c>
      <c r="L72" s="60" t="s">
        <v>184</v>
      </c>
    </row>
    <row r="73" spans="1:12" ht="86.45" customHeight="1">
      <c r="A73" s="99"/>
      <c r="B73" s="81"/>
      <c r="C73" s="82"/>
      <c r="D73" s="90"/>
      <c r="E73" s="90"/>
      <c r="F73" s="81"/>
      <c r="G73" s="82"/>
      <c r="H73" s="90"/>
      <c r="I73" s="93"/>
      <c r="J73" s="94"/>
      <c r="K73" s="88"/>
      <c r="L73" s="61"/>
    </row>
    <row r="74" spans="1:12" ht="106.15" customHeight="1">
      <c r="A74" s="99"/>
      <c r="B74" s="81"/>
      <c r="C74" s="82"/>
      <c r="D74" s="90"/>
      <c r="E74" s="90"/>
      <c r="F74" s="81"/>
      <c r="G74" s="82"/>
      <c r="H74" s="90"/>
      <c r="I74" s="93"/>
      <c r="J74" s="94"/>
      <c r="K74" s="89"/>
      <c r="L74" s="62"/>
    </row>
    <row r="75" spans="1:12" ht="134.44999999999999" customHeight="1">
      <c r="A75" s="95" t="s">
        <v>153</v>
      </c>
      <c r="B75" s="68" t="s">
        <v>97</v>
      </c>
      <c r="C75" s="68"/>
      <c r="D75" s="96" t="s">
        <v>41</v>
      </c>
      <c r="E75" s="96" t="s">
        <v>13</v>
      </c>
      <c r="F75" s="68" t="s">
        <v>98</v>
      </c>
      <c r="G75" s="68"/>
      <c r="H75" s="96" t="s">
        <v>99</v>
      </c>
      <c r="I75" s="97">
        <v>0.6</v>
      </c>
      <c r="J75" s="85" t="s">
        <v>100</v>
      </c>
      <c r="K75" s="55">
        <v>574.79999999999995</v>
      </c>
      <c r="L75" s="58"/>
    </row>
    <row r="76" spans="1:12" ht="88.9" customHeight="1">
      <c r="A76" s="95"/>
      <c r="B76" s="68"/>
      <c r="C76" s="68"/>
      <c r="D76" s="96"/>
      <c r="E76" s="96"/>
      <c r="F76" s="68"/>
      <c r="G76" s="68"/>
      <c r="H76" s="96"/>
      <c r="I76" s="97"/>
      <c r="J76" s="85"/>
      <c r="K76" s="57"/>
      <c r="L76" s="59"/>
    </row>
    <row r="77" spans="1:12" ht="131.25" customHeight="1">
      <c r="A77" s="15" t="s">
        <v>154</v>
      </c>
      <c r="B77" s="68" t="s">
        <v>101</v>
      </c>
      <c r="C77" s="68"/>
      <c r="D77" s="16" t="s">
        <v>102</v>
      </c>
      <c r="E77" s="16" t="s">
        <v>13</v>
      </c>
      <c r="F77" s="68" t="s">
        <v>103</v>
      </c>
      <c r="G77" s="68"/>
      <c r="H77" s="16" t="s">
        <v>104</v>
      </c>
      <c r="I77" s="12">
        <v>5</v>
      </c>
      <c r="J77" s="43" t="s">
        <v>105</v>
      </c>
      <c r="K77" s="39">
        <v>0</v>
      </c>
      <c r="L77" s="38" t="s">
        <v>194</v>
      </c>
    </row>
    <row r="78" spans="1:12" ht="78" customHeight="1">
      <c r="A78" s="95" t="s">
        <v>155</v>
      </c>
      <c r="B78" s="68" t="s">
        <v>106</v>
      </c>
      <c r="C78" s="68"/>
      <c r="D78" s="16" t="s">
        <v>36</v>
      </c>
      <c r="E78" s="96" t="s">
        <v>13</v>
      </c>
      <c r="F78" s="68" t="s">
        <v>113</v>
      </c>
      <c r="G78" s="68"/>
      <c r="H78" s="96" t="s">
        <v>114</v>
      </c>
      <c r="I78" s="97" t="s">
        <v>115</v>
      </c>
      <c r="J78" s="85" t="s">
        <v>115</v>
      </c>
      <c r="K78" s="55">
        <v>215.3</v>
      </c>
      <c r="L78" s="55"/>
    </row>
    <row r="79" spans="1:12" ht="68.45" customHeight="1">
      <c r="A79" s="95"/>
      <c r="B79" s="68"/>
      <c r="C79" s="68"/>
      <c r="D79" s="16" t="s">
        <v>107</v>
      </c>
      <c r="E79" s="96"/>
      <c r="F79" s="68"/>
      <c r="G79" s="68"/>
      <c r="H79" s="96"/>
      <c r="I79" s="97"/>
      <c r="J79" s="85"/>
      <c r="K79" s="56"/>
      <c r="L79" s="56"/>
    </row>
    <row r="80" spans="1:12" ht="94.5">
      <c r="A80" s="95"/>
      <c r="B80" s="68"/>
      <c r="C80" s="68"/>
      <c r="D80" s="16" t="s">
        <v>108</v>
      </c>
      <c r="E80" s="96"/>
      <c r="F80" s="68"/>
      <c r="G80" s="68"/>
      <c r="H80" s="96"/>
      <c r="I80" s="97"/>
      <c r="J80" s="85"/>
      <c r="K80" s="56"/>
      <c r="L80" s="56"/>
    </row>
    <row r="81" spans="1:12" ht="63">
      <c r="A81" s="95"/>
      <c r="B81" s="68"/>
      <c r="C81" s="68"/>
      <c r="D81" s="16" t="s">
        <v>109</v>
      </c>
      <c r="E81" s="96"/>
      <c r="F81" s="68"/>
      <c r="G81" s="68"/>
      <c r="H81" s="96"/>
      <c r="I81" s="97"/>
      <c r="J81" s="85"/>
      <c r="K81" s="56"/>
      <c r="L81" s="56"/>
    </row>
    <row r="82" spans="1:12" ht="68.45" customHeight="1">
      <c r="A82" s="95"/>
      <c r="B82" s="68"/>
      <c r="C82" s="68"/>
      <c r="D82" s="16" t="s">
        <v>110</v>
      </c>
      <c r="E82" s="96"/>
      <c r="F82" s="68"/>
      <c r="G82" s="68"/>
      <c r="H82" s="96"/>
      <c r="I82" s="97"/>
      <c r="J82" s="85"/>
      <c r="K82" s="56"/>
      <c r="L82" s="56"/>
    </row>
    <row r="83" spans="1:12" ht="94.5">
      <c r="A83" s="95"/>
      <c r="B83" s="68"/>
      <c r="C83" s="68"/>
      <c r="D83" s="16" t="s">
        <v>111</v>
      </c>
      <c r="E83" s="96"/>
      <c r="F83" s="68"/>
      <c r="G83" s="68"/>
      <c r="H83" s="96"/>
      <c r="I83" s="97"/>
      <c r="J83" s="85"/>
      <c r="K83" s="56"/>
      <c r="L83" s="56"/>
    </row>
    <row r="84" spans="1:12" ht="79.150000000000006" customHeight="1">
      <c r="A84" s="95"/>
      <c r="B84" s="68"/>
      <c r="C84" s="68"/>
      <c r="D84" s="16" t="s">
        <v>112</v>
      </c>
      <c r="E84" s="96"/>
      <c r="F84" s="68"/>
      <c r="G84" s="68"/>
      <c r="H84" s="96"/>
      <c r="I84" s="97"/>
      <c r="J84" s="85"/>
      <c r="K84" s="57"/>
      <c r="L84" s="57"/>
    </row>
    <row r="85" spans="1:12" ht="36" customHeight="1">
      <c r="A85" s="95" t="s">
        <v>156</v>
      </c>
      <c r="B85" s="69" t="s">
        <v>162</v>
      </c>
      <c r="C85" s="70"/>
      <c r="D85" s="16" t="s">
        <v>117</v>
      </c>
      <c r="E85" s="96" t="s">
        <v>13</v>
      </c>
      <c r="F85" s="68" t="s">
        <v>121</v>
      </c>
      <c r="G85" s="68"/>
      <c r="H85" s="96" t="s">
        <v>122</v>
      </c>
      <c r="I85" s="104">
        <v>14368</v>
      </c>
      <c r="J85" s="85">
        <v>14368</v>
      </c>
      <c r="K85" s="55">
        <f>K88+K89+K90</f>
        <v>6561.5</v>
      </c>
      <c r="L85" s="3"/>
    </row>
    <row r="86" spans="1:12" ht="160.15" customHeight="1">
      <c r="A86" s="95"/>
      <c r="B86" s="71"/>
      <c r="C86" s="72"/>
      <c r="D86" s="16" t="s">
        <v>118</v>
      </c>
      <c r="E86" s="96"/>
      <c r="F86" s="68"/>
      <c r="G86" s="68"/>
      <c r="H86" s="96"/>
      <c r="I86" s="104"/>
      <c r="J86" s="85"/>
      <c r="K86" s="56"/>
      <c r="L86" s="3"/>
    </row>
    <row r="87" spans="1:12" ht="64.900000000000006" customHeight="1">
      <c r="A87" s="95"/>
      <c r="B87" s="73"/>
      <c r="C87" s="74"/>
      <c r="D87" s="16" t="s">
        <v>109</v>
      </c>
      <c r="E87" s="96"/>
      <c r="F87" s="68"/>
      <c r="G87" s="68"/>
      <c r="H87" s="96"/>
      <c r="I87" s="104"/>
      <c r="J87" s="85"/>
      <c r="K87" s="57"/>
      <c r="L87" s="3"/>
    </row>
    <row r="88" spans="1:12" ht="84.6" customHeight="1">
      <c r="A88" s="95"/>
      <c r="B88" s="105" t="s">
        <v>116</v>
      </c>
      <c r="C88" s="105"/>
      <c r="D88" s="16" t="s">
        <v>119</v>
      </c>
      <c r="E88" s="96"/>
      <c r="F88" s="68"/>
      <c r="G88" s="68"/>
      <c r="H88" s="96"/>
      <c r="I88" s="104"/>
      <c r="J88" s="85"/>
      <c r="K88" s="41">
        <v>56.5</v>
      </c>
      <c r="L88" s="3"/>
    </row>
    <row r="89" spans="1:12" ht="97.15" customHeight="1">
      <c r="A89" s="95"/>
      <c r="B89" s="105" t="s">
        <v>191</v>
      </c>
      <c r="C89" s="105"/>
      <c r="D89" s="16" t="s">
        <v>110</v>
      </c>
      <c r="E89" s="96"/>
      <c r="F89" s="68"/>
      <c r="G89" s="68"/>
      <c r="H89" s="96"/>
      <c r="I89" s="104"/>
      <c r="J89" s="85"/>
      <c r="K89" s="41">
        <v>333.7</v>
      </c>
      <c r="L89" s="3"/>
    </row>
    <row r="90" spans="1:12" ht="96" customHeight="1">
      <c r="A90" s="95"/>
      <c r="B90" s="105" t="s">
        <v>192</v>
      </c>
      <c r="C90" s="105"/>
      <c r="D90" s="16" t="s">
        <v>120</v>
      </c>
      <c r="E90" s="96"/>
      <c r="F90" s="68"/>
      <c r="G90" s="68"/>
      <c r="H90" s="96"/>
      <c r="I90" s="104"/>
      <c r="J90" s="85"/>
      <c r="K90" s="41">
        <v>6171.3</v>
      </c>
      <c r="L90" s="3"/>
    </row>
    <row r="91" spans="1:12" ht="102.6" customHeight="1">
      <c r="A91" s="15" t="s">
        <v>157</v>
      </c>
      <c r="B91" s="78" t="s">
        <v>123</v>
      </c>
      <c r="C91" s="78"/>
      <c r="D91" s="16" t="s">
        <v>124</v>
      </c>
      <c r="E91" s="16" t="s">
        <v>76</v>
      </c>
      <c r="F91" s="68" t="s">
        <v>125</v>
      </c>
      <c r="G91" s="68"/>
      <c r="H91" s="16" t="s">
        <v>126</v>
      </c>
      <c r="I91" s="12"/>
      <c r="J91" s="43">
        <v>100</v>
      </c>
      <c r="K91" s="39">
        <v>0</v>
      </c>
      <c r="L91" s="40" t="s">
        <v>187</v>
      </c>
    </row>
    <row r="92" spans="1:12" ht="175.15" customHeight="1">
      <c r="A92" s="15" t="s">
        <v>158</v>
      </c>
      <c r="B92" s="68" t="s">
        <v>127</v>
      </c>
      <c r="C92" s="68"/>
      <c r="D92" s="16" t="s">
        <v>128</v>
      </c>
      <c r="E92" s="16" t="s">
        <v>129</v>
      </c>
      <c r="F92" s="68" t="s">
        <v>130</v>
      </c>
      <c r="G92" s="68"/>
      <c r="H92" s="16" t="s">
        <v>131</v>
      </c>
      <c r="I92" s="2"/>
      <c r="J92" s="44"/>
      <c r="K92" s="29"/>
      <c r="L92" s="3"/>
    </row>
    <row r="93" spans="1:12" ht="134.44999999999999" customHeight="1">
      <c r="A93" s="99" t="s">
        <v>159</v>
      </c>
      <c r="B93" s="79" t="s">
        <v>132</v>
      </c>
      <c r="C93" s="80"/>
      <c r="D93" s="102" t="s">
        <v>133</v>
      </c>
      <c r="E93" s="68" t="s">
        <v>13</v>
      </c>
      <c r="F93" s="75" t="s">
        <v>134</v>
      </c>
      <c r="G93" s="75"/>
      <c r="H93" s="68" t="s">
        <v>135</v>
      </c>
      <c r="I93" s="86">
        <v>2.93</v>
      </c>
      <c r="J93" s="85">
        <v>20000</v>
      </c>
      <c r="K93" s="55">
        <v>2020</v>
      </c>
      <c r="L93" s="20" t="s">
        <v>193</v>
      </c>
    </row>
    <row r="94" spans="1:12" ht="15" customHeight="1">
      <c r="A94" s="99"/>
      <c r="B94" s="81"/>
      <c r="C94" s="82"/>
      <c r="D94" s="102"/>
      <c r="E94" s="68"/>
      <c r="F94" s="76"/>
      <c r="G94" s="76"/>
      <c r="H94" s="68"/>
      <c r="I94" s="86"/>
      <c r="J94" s="85"/>
      <c r="K94" s="56"/>
      <c r="L94" s="3"/>
    </row>
    <row r="95" spans="1:12" ht="243" customHeight="1" thickBot="1">
      <c r="A95" s="101"/>
      <c r="B95" s="83"/>
      <c r="C95" s="84"/>
      <c r="D95" s="103"/>
      <c r="E95" s="68"/>
      <c r="F95" s="77" t="s">
        <v>136</v>
      </c>
      <c r="G95" s="77"/>
      <c r="H95" s="68"/>
      <c r="I95" s="86"/>
      <c r="J95" s="85"/>
      <c r="K95" s="57"/>
      <c r="L95" s="3"/>
    </row>
    <row r="96" spans="1:12" ht="156" customHeight="1">
      <c r="A96" s="25" t="s">
        <v>163</v>
      </c>
      <c r="B96" s="63" t="s">
        <v>164</v>
      </c>
      <c r="C96" s="64"/>
      <c r="D96" s="4" t="s">
        <v>137</v>
      </c>
      <c r="E96" s="4" t="s">
        <v>76</v>
      </c>
      <c r="F96" s="63" t="s">
        <v>125</v>
      </c>
      <c r="G96" s="64"/>
      <c r="H96" s="26"/>
      <c r="I96" s="27" t="s">
        <v>138</v>
      </c>
      <c r="J96" s="45">
        <v>32630.2</v>
      </c>
      <c r="K96" s="37">
        <v>3801.3</v>
      </c>
      <c r="L96" s="3"/>
    </row>
    <row r="97" spans="1:12" ht="46.9" customHeight="1">
      <c r="A97" s="92" t="s">
        <v>139</v>
      </c>
      <c r="B97" s="92"/>
      <c r="C97" s="92"/>
      <c r="D97" s="92"/>
      <c r="E97" s="92"/>
      <c r="F97" s="16"/>
      <c r="G97" s="18"/>
      <c r="H97" s="3"/>
      <c r="I97" s="19"/>
      <c r="J97" s="46" t="s">
        <v>188</v>
      </c>
      <c r="K97" s="47">
        <f>K62+K64+K65+K67+K68+K69+K70+K72+K75+K77+K78+K85+K91+K92+K93+K96</f>
        <v>14518.900000000001</v>
      </c>
      <c r="L97" s="3"/>
    </row>
    <row r="98" spans="1:12" ht="55.15" customHeight="1">
      <c r="A98" s="100" t="s">
        <v>140</v>
      </c>
      <c r="B98" s="100"/>
      <c r="C98" s="100"/>
      <c r="D98" s="100"/>
      <c r="E98" s="100"/>
      <c r="F98" s="20"/>
      <c r="G98" s="20"/>
      <c r="H98" s="3"/>
      <c r="I98" s="19"/>
      <c r="J98" s="46" t="s">
        <v>189</v>
      </c>
      <c r="K98" s="47">
        <f>K97+K58</f>
        <v>17366.5</v>
      </c>
      <c r="L98" s="3"/>
    </row>
    <row r="99" spans="1:12" ht="31.15" customHeight="1">
      <c r="A99" s="65" t="s">
        <v>161</v>
      </c>
      <c r="B99" s="66"/>
      <c r="C99" s="66"/>
      <c r="D99" s="66"/>
      <c r="E99" s="66"/>
      <c r="F99" s="66"/>
      <c r="G99" s="66"/>
      <c r="H99" s="66"/>
      <c r="I99" s="66"/>
      <c r="J99" s="66"/>
      <c r="K99" s="67"/>
    </row>
    <row r="100" spans="1:12" ht="172.15" customHeight="1">
      <c r="A100" s="21" t="s">
        <v>160</v>
      </c>
      <c r="B100" s="68" t="s">
        <v>141</v>
      </c>
      <c r="C100" s="68"/>
      <c r="D100" s="16" t="s">
        <v>142</v>
      </c>
      <c r="E100" s="16"/>
      <c r="F100" s="68" t="s">
        <v>143</v>
      </c>
      <c r="G100" s="68"/>
      <c r="H100" s="3"/>
      <c r="I100" s="16">
        <v>2000</v>
      </c>
      <c r="J100" s="22">
        <v>16870</v>
      </c>
      <c r="K100" s="37">
        <v>0</v>
      </c>
      <c r="L100" s="3"/>
    </row>
    <row r="101" spans="1:12">
      <c r="A101" s="6"/>
      <c r="B101" s="1"/>
      <c r="C101" s="1"/>
      <c r="E101" s="1"/>
      <c r="F101" s="1"/>
      <c r="G101" s="1"/>
      <c r="H101" s="1"/>
      <c r="I101" s="1"/>
      <c r="J101" s="1"/>
      <c r="K101" s="1"/>
    </row>
    <row r="102" spans="1:12" ht="15.75">
      <c r="A102" s="8"/>
    </row>
  </sheetData>
  <mergeCells count="215">
    <mergeCell ref="K44:K45"/>
    <mergeCell ref="L44:L45"/>
    <mergeCell ref="L46:L48"/>
    <mergeCell ref="L49:L51"/>
    <mergeCell ref="L52:L54"/>
    <mergeCell ref="K55:K57"/>
    <mergeCell ref="L55:L57"/>
    <mergeCell ref="K13:K17"/>
    <mergeCell ref="L13:L17"/>
    <mergeCell ref="K18:K27"/>
    <mergeCell ref="L18:L27"/>
    <mergeCell ref="K35:K36"/>
    <mergeCell ref="K46:K48"/>
    <mergeCell ref="K31:K34"/>
    <mergeCell ref="L31:L34"/>
    <mergeCell ref="L35:L36"/>
    <mergeCell ref="K38:K42"/>
    <mergeCell ref="L38:L42"/>
    <mergeCell ref="A6:A7"/>
    <mergeCell ref="B6:C7"/>
    <mergeCell ref="D6:D7"/>
    <mergeCell ref="E6:E7"/>
    <mergeCell ref="F6:G7"/>
    <mergeCell ref="H6:H7"/>
    <mergeCell ref="K6:K7"/>
    <mergeCell ref="L6:L7"/>
    <mergeCell ref="K9:K12"/>
    <mergeCell ref="L9:L12"/>
    <mergeCell ref="A8:J8"/>
    <mergeCell ref="A9:A12"/>
    <mergeCell ref="B9:B12"/>
    <mergeCell ref="C9:D12"/>
    <mergeCell ref="E9:E12"/>
    <mergeCell ref="F9:G12"/>
    <mergeCell ref="H9:H12"/>
    <mergeCell ref="I9:I12"/>
    <mergeCell ref="J9:J12"/>
    <mergeCell ref="J13:J17"/>
    <mergeCell ref="A18:A27"/>
    <mergeCell ref="B18:B27"/>
    <mergeCell ref="C18:D27"/>
    <mergeCell ref="F18:G18"/>
    <mergeCell ref="H18:H27"/>
    <mergeCell ref="I18:I27"/>
    <mergeCell ref="E19:E27"/>
    <mergeCell ref="F19:G27"/>
    <mergeCell ref="A13:A17"/>
    <mergeCell ref="B13:B17"/>
    <mergeCell ref="C13:D17"/>
    <mergeCell ref="E13:E16"/>
    <mergeCell ref="F13:G17"/>
    <mergeCell ref="H13:H17"/>
    <mergeCell ref="J18:J27"/>
    <mergeCell ref="C28:D28"/>
    <mergeCell ref="F28:G28"/>
    <mergeCell ref="A29:A30"/>
    <mergeCell ref="B29:B30"/>
    <mergeCell ref="C29:D29"/>
    <mergeCell ref="F29:G29"/>
    <mergeCell ref="C30:D30"/>
    <mergeCell ref="F30:G30"/>
    <mergeCell ref="I13:I17"/>
    <mergeCell ref="I31:I34"/>
    <mergeCell ref="J31:J34"/>
    <mergeCell ref="C35:D36"/>
    <mergeCell ref="E35:E36"/>
    <mergeCell ref="F35:G36"/>
    <mergeCell ref="I35:I36"/>
    <mergeCell ref="J35:J36"/>
    <mergeCell ref="A31:A36"/>
    <mergeCell ref="B31:B36"/>
    <mergeCell ref="C31:D34"/>
    <mergeCell ref="E31:E34"/>
    <mergeCell ref="F31:G34"/>
    <mergeCell ref="H31:H34"/>
    <mergeCell ref="C37:D37"/>
    <mergeCell ref="F37:G37"/>
    <mergeCell ref="A38:A42"/>
    <mergeCell ref="B38:B42"/>
    <mergeCell ref="C38:D42"/>
    <mergeCell ref="E38:E42"/>
    <mergeCell ref="F38:G42"/>
    <mergeCell ref="H38:H42"/>
    <mergeCell ref="I38:I42"/>
    <mergeCell ref="J38:J42"/>
    <mergeCell ref="C43:D43"/>
    <mergeCell ref="F43:G43"/>
    <mergeCell ref="A44:J45"/>
    <mergeCell ref="A46:A48"/>
    <mergeCell ref="B46:C48"/>
    <mergeCell ref="D46:D48"/>
    <mergeCell ref="E46:E48"/>
    <mergeCell ref="F46:F48"/>
    <mergeCell ref="G46:H48"/>
    <mergeCell ref="I46:I48"/>
    <mergeCell ref="J46:J48"/>
    <mergeCell ref="A49:A51"/>
    <mergeCell ref="B49:C51"/>
    <mergeCell ref="D49:D51"/>
    <mergeCell ref="E49:E51"/>
    <mergeCell ref="F49:F51"/>
    <mergeCell ref="G49:H51"/>
    <mergeCell ref="I49:I51"/>
    <mergeCell ref="J49:J51"/>
    <mergeCell ref="K49:K51"/>
    <mergeCell ref="A52:A54"/>
    <mergeCell ref="B52:C54"/>
    <mergeCell ref="D52:D54"/>
    <mergeCell ref="E52:E54"/>
    <mergeCell ref="F52:F54"/>
    <mergeCell ref="G52:H54"/>
    <mergeCell ref="I52:I54"/>
    <mergeCell ref="J52:J54"/>
    <mergeCell ref="K52:K54"/>
    <mergeCell ref="A55:A57"/>
    <mergeCell ref="B55:C57"/>
    <mergeCell ref="D55:D56"/>
    <mergeCell ref="E55:E57"/>
    <mergeCell ref="F55:F57"/>
    <mergeCell ref="G55:H57"/>
    <mergeCell ref="I55:I57"/>
    <mergeCell ref="J55:J57"/>
    <mergeCell ref="I66:I67"/>
    <mergeCell ref="J66:J67"/>
    <mergeCell ref="J62:J63"/>
    <mergeCell ref="A66:A67"/>
    <mergeCell ref="D66:D67"/>
    <mergeCell ref="E66:E67"/>
    <mergeCell ref="H66:H67"/>
    <mergeCell ref="A58:I58"/>
    <mergeCell ref="A62:A63"/>
    <mergeCell ref="E62:E63"/>
    <mergeCell ref="H62:H63"/>
    <mergeCell ref="I62:I63"/>
    <mergeCell ref="A61:K61"/>
    <mergeCell ref="F62:G63"/>
    <mergeCell ref="B62:C63"/>
    <mergeCell ref="D62:D63"/>
    <mergeCell ref="A98:E98"/>
    <mergeCell ref="A93:A95"/>
    <mergeCell ref="D93:D95"/>
    <mergeCell ref="A85:A90"/>
    <mergeCell ref="E85:E90"/>
    <mergeCell ref="H85:H90"/>
    <mergeCell ref="I85:I90"/>
    <mergeCell ref="J85:J90"/>
    <mergeCell ref="F78:G84"/>
    <mergeCell ref="B78:C84"/>
    <mergeCell ref="A78:A84"/>
    <mergeCell ref="E78:E84"/>
    <mergeCell ref="H78:H84"/>
    <mergeCell ref="I78:I84"/>
    <mergeCell ref="J78:J84"/>
    <mergeCell ref="B89:C89"/>
    <mergeCell ref="B90:C90"/>
    <mergeCell ref="B88:C88"/>
    <mergeCell ref="F64:G64"/>
    <mergeCell ref="B64:C64"/>
    <mergeCell ref="F65:G65"/>
    <mergeCell ref="B65:C65"/>
    <mergeCell ref="F66:G67"/>
    <mergeCell ref="B66:C67"/>
    <mergeCell ref="K78:K84"/>
    <mergeCell ref="K62:K63"/>
    <mergeCell ref="A97:E97"/>
    <mergeCell ref="J75:J76"/>
    <mergeCell ref="I71:I74"/>
    <mergeCell ref="J71:J74"/>
    <mergeCell ref="F70:G70"/>
    <mergeCell ref="B70:C70"/>
    <mergeCell ref="F68:G68"/>
    <mergeCell ref="B68:C68"/>
    <mergeCell ref="A75:A76"/>
    <mergeCell ref="D75:D76"/>
    <mergeCell ref="E75:E76"/>
    <mergeCell ref="H75:H76"/>
    <mergeCell ref="I75:I76"/>
    <mergeCell ref="A71:A74"/>
    <mergeCell ref="D71:D74"/>
    <mergeCell ref="E71:E74"/>
    <mergeCell ref="K72:K74"/>
    <mergeCell ref="F75:G76"/>
    <mergeCell ref="B75:C76"/>
    <mergeCell ref="K75:K76"/>
    <mergeCell ref="F77:G77"/>
    <mergeCell ref="B77:C77"/>
    <mergeCell ref="F69:G69"/>
    <mergeCell ref="B69:C69"/>
    <mergeCell ref="H71:H74"/>
    <mergeCell ref="F71:G74"/>
    <mergeCell ref="B71:C74"/>
    <mergeCell ref="K85:K87"/>
    <mergeCell ref="L78:L84"/>
    <mergeCell ref="L62:L63"/>
    <mergeCell ref="L75:L76"/>
    <mergeCell ref="L72:L74"/>
    <mergeCell ref="B96:C96"/>
    <mergeCell ref="A99:K99"/>
    <mergeCell ref="B100:C100"/>
    <mergeCell ref="F100:G100"/>
    <mergeCell ref="B85:C87"/>
    <mergeCell ref="F93:G94"/>
    <mergeCell ref="F95:G95"/>
    <mergeCell ref="E93:E95"/>
    <mergeCell ref="F96:G96"/>
    <mergeCell ref="F91:G91"/>
    <mergeCell ref="B91:C91"/>
    <mergeCell ref="F92:G92"/>
    <mergeCell ref="B92:C92"/>
    <mergeCell ref="B93:C95"/>
    <mergeCell ref="K93:K95"/>
    <mergeCell ref="J93:J95"/>
    <mergeCell ref="I93:I95"/>
    <mergeCell ref="H93:H95"/>
    <mergeCell ref="F85:G90"/>
  </mergeCells>
  <pageMargins left="0.70866141732283472" right="0.70866141732283472" top="0.74803149606299213" bottom="0.74803149606299213" header="0.31496062992125984" footer="0.31496062992125984"/>
  <pageSetup paperSize="9" scale="5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2016-04-18T10:19:26Z</dcterms:modified>
</cp:coreProperties>
</file>