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<sst xmlns="http://schemas.openxmlformats.org/spreadsheetml/2006/main" count="469" uniqueCount="59">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</sst>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72" activePane="bottomLeft" state="frozen"/>
      <selection pane="topLeft" activeCell="A1" sqref="A1"/>
      <selection pane="bottomLeft" activeCell="C13" sqref="C1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2" t="s">
        <v>33</v>
      </c>
      <c r="B1" s="82"/>
      <c r="C1" s="83"/>
      <c r="D1" s="83"/>
      <c r="E1" s="83"/>
      <c r="F1" s="83"/>
    </row>
    <row r="2" spans="1:6" ht="18.75" customHeight="1">
      <c r="A2" s="82" t="s">
        <v>58</v>
      </c>
      <c r="B2" s="82"/>
      <c r="C2" s="83"/>
      <c r="D2" s="83"/>
      <c r="E2" s="83"/>
      <c r="F2" s="83"/>
    </row>
    <row r="4" spans="1:6" ht="38.25" customHeight="1">
      <c r="A4" s="84" t="s">
        <v>0</v>
      </c>
      <c r="B4" s="89" t="s">
        <v>16</v>
      </c>
      <c r="C4" s="85" t="s">
        <v>17</v>
      </c>
      <c r="D4" s="85"/>
      <c r="E4" s="85"/>
      <c r="F4" s="85"/>
    </row>
    <row r="5" spans="1:6" ht="16.5" customHeight="1">
      <c r="A5" s="84"/>
      <c r="B5" s="90"/>
      <c r="C5" s="92" t="s">
        <v>18</v>
      </c>
      <c r="D5" s="88" t="s">
        <v>1</v>
      </c>
      <c r="E5" s="86" t="s">
        <v>19</v>
      </c>
      <c r="F5" s="87"/>
    </row>
    <row r="6" spans="1:6" ht="50.25" customHeight="1">
      <c r="A6" s="84"/>
      <c r="B6" s="91"/>
      <c r="C6" s="92"/>
      <c r="D6" s="88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6" t="s">
        <v>2</v>
      </c>
      <c r="B8" s="77"/>
      <c r="C8" s="77"/>
      <c r="D8" s="77"/>
      <c r="E8" s="77"/>
      <c r="F8" s="77"/>
    </row>
    <row r="9" spans="1:6" s="5" customFormat="1" ht="15" customHeight="1">
      <c r="A9" s="11" t="s">
        <v>3</v>
      </c>
      <c r="B9" s="17">
        <f>SUM(B22,B179,B396,B461)</f>
        <v>1868.05</v>
      </c>
      <c r="C9" s="15">
        <f>SUM(C22,C179,C396,C461)</f>
        <v>82084.229</v>
      </c>
      <c r="D9" s="10">
        <f>C9/B9*1000</f>
        <v>43941.13059072295</v>
      </c>
      <c r="E9" s="17">
        <v>28142.4</v>
      </c>
      <c r="F9" s="10">
        <v>190091</v>
      </c>
    </row>
    <row r="10" spans="1:6" s="5" customFormat="1" ht="15" customHeight="1">
      <c r="A10" s="11" t="s">
        <v>4</v>
      </c>
      <c r="B10" s="17">
        <f>SUM(B35,B197,B401,B464)</f>
        <v>1867.4499999999998</v>
      </c>
      <c r="C10" s="15">
        <f>SUM(C35,C197,C401,C464)</f>
        <v>80896.26999999999</v>
      </c>
      <c r="D10" s="10">
        <f>C10/B10*1000</f>
        <v>43319.108945353284</v>
      </c>
      <c r="E10" s="17">
        <v>28142.4</v>
      </c>
      <c r="F10" s="10">
        <v>162812</v>
      </c>
    </row>
    <row r="11" spans="1:6" s="5" customFormat="1" ht="15" customHeight="1">
      <c r="A11" s="11" t="s">
        <v>5</v>
      </c>
      <c r="B11" s="17">
        <f>B48+B215+B406+B467</f>
        <v>1874.8999999999999</v>
      </c>
      <c r="C11" s="15">
        <f>C48+C215+C406+C467</f>
        <v>87880.95000000001</v>
      </c>
      <c r="D11" s="10">
        <f>C11/B11*1000</f>
        <v>46872.33985812578</v>
      </c>
      <c r="E11" s="17">
        <v>28142</v>
      </c>
      <c r="F11" s="10">
        <v>239683</v>
      </c>
    </row>
    <row r="12" spans="1:6" s="5" customFormat="1" ht="15" customHeight="1">
      <c r="A12" s="11" t="s">
        <v>6</v>
      </c>
      <c r="B12" s="17">
        <f>SUM(B61+B233+B411+B470)</f>
        <v>1877.1000000000001</v>
      </c>
      <c r="C12" s="15">
        <f>C61+C233+C411+C470</f>
        <v>81827.90400000001</v>
      </c>
      <c r="D12" s="10">
        <f>C12/B12*1000</f>
        <v>43592.724948058174</v>
      </c>
      <c r="E12" s="17">
        <v>28142</v>
      </c>
      <c r="F12" s="10">
        <v>196596</v>
      </c>
    </row>
    <row r="13" spans="1:6" s="5" customFormat="1" ht="15" customHeight="1">
      <c r="A13" s="11" t="s">
        <v>7</v>
      </c>
      <c r="B13" s="17">
        <f>B74+B251+B416+B473</f>
        <v>1874.3</v>
      </c>
      <c r="C13" s="15">
        <f>C74+C251+C416+C473</f>
        <v>102040.52</v>
      </c>
      <c r="D13" s="10">
        <f>C13/B13*1000</f>
        <v>54441.93565597823</v>
      </c>
      <c r="E13" s="17">
        <v>28142</v>
      </c>
      <c r="F13" s="10">
        <v>184854</v>
      </c>
    </row>
    <row r="14" spans="1:6" s="5" customFormat="1" ht="15" customHeight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72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44</v>
      </c>
      <c r="B20" s="17">
        <f>B165+B377+B454+B493</f>
        <v>0</v>
      </c>
      <c r="C20" s="72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78" t="s">
        <v>47</v>
      </c>
      <c r="B21" s="78"/>
      <c r="C21" s="78"/>
      <c r="D21" s="78"/>
      <c r="E21" s="78"/>
      <c r="F21" s="78"/>
    </row>
    <row r="22" spans="1:6" s="5" customFormat="1" ht="14.25">
      <c r="A22" s="37" t="s">
        <v>3</v>
      </c>
      <c r="B22" s="38">
        <f>SUM(B24:B33)</f>
        <v>541</v>
      </c>
      <c r="C22" s="39">
        <f>SUM(C24:C33)</f>
        <v>20853.2</v>
      </c>
      <c r="D22" s="38">
        <f>C22/B22*1000</f>
        <v>38545.6561922366</v>
      </c>
      <c r="E22" s="38">
        <v>28142.4</v>
      </c>
      <c r="F22" s="38">
        <v>169910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47.5</v>
      </c>
      <c r="C24" s="14">
        <v>1758.7</v>
      </c>
      <c r="D24" s="3">
        <f>C24/B24*1000</f>
        <v>37025.26315789473</v>
      </c>
      <c r="E24" s="16">
        <v>28142.4</v>
      </c>
      <c r="F24" s="3">
        <v>89531.84</v>
      </c>
    </row>
    <row r="25" spans="1:6" ht="18" customHeight="1">
      <c r="A25" s="6" t="s">
        <v>24</v>
      </c>
      <c r="B25" s="16">
        <v>84</v>
      </c>
      <c r="C25" s="14">
        <v>2954.5</v>
      </c>
      <c r="D25" s="3">
        <f aca="true" t="shared" si="1" ref="D25:D33">C25/B25*1000</f>
        <v>35172.61904761905</v>
      </c>
      <c r="E25" s="16">
        <v>28142.4</v>
      </c>
      <c r="F25" s="3">
        <v>98288.49</v>
      </c>
    </row>
    <row r="26" spans="1:6" ht="20.25" customHeight="1">
      <c r="A26" s="6" t="s">
        <v>25</v>
      </c>
      <c r="B26" s="16">
        <v>97</v>
      </c>
      <c r="C26" s="14">
        <v>3453</v>
      </c>
      <c r="D26" s="3">
        <f t="shared" si="1"/>
        <v>35597.93814432989</v>
      </c>
      <c r="E26" s="16">
        <v>28142.4</v>
      </c>
      <c r="F26" s="3">
        <v>94979.52</v>
      </c>
    </row>
    <row r="27" spans="1:6" ht="15">
      <c r="A27" s="6" t="s">
        <v>26</v>
      </c>
      <c r="B27" s="16">
        <v>52</v>
      </c>
      <c r="C27" s="14">
        <v>2728.4</v>
      </c>
      <c r="D27" s="3">
        <f t="shared" si="1"/>
        <v>52469.230769230766</v>
      </c>
      <c r="E27" s="16">
        <v>28142.4</v>
      </c>
      <c r="F27" s="3">
        <v>169910.29</v>
      </c>
    </row>
    <row r="28" spans="1:6" ht="15">
      <c r="A28" s="6" t="s">
        <v>27</v>
      </c>
      <c r="B28" s="16">
        <v>48</v>
      </c>
      <c r="C28" s="14">
        <v>1754.3</v>
      </c>
      <c r="D28" s="3">
        <f t="shared" si="1"/>
        <v>36547.916666666664</v>
      </c>
      <c r="E28" s="16">
        <v>28142.4</v>
      </c>
      <c r="F28" s="3">
        <v>120457.23</v>
      </c>
    </row>
    <row r="29" spans="1:6" ht="15">
      <c r="A29" s="6" t="s">
        <v>28</v>
      </c>
      <c r="B29" s="16">
        <v>63</v>
      </c>
      <c r="C29" s="14">
        <v>2365.7</v>
      </c>
      <c r="D29" s="3">
        <f t="shared" si="1"/>
        <v>37550.793650793654</v>
      </c>
      <c r="E29" s="16">
        <v>28142.4</v>
      </c>
      <c r="F29" s="3">
        <v>90380.38</v>
      </c>
    </row>
    <row r="30" spans="1:6" ht="15">
      <c r="A30" s="6" t="s">
        <v>29</v>
      </c>
      <c r="B30" s="16">
        <v>36</v>
      </c>
      <c r="C30" s="14">
        <v>1286.5</v>
      </c>
      <c r="D30" s="3">
        <f t="shared" si="1"/>
        <v>35736.11111111112</v>
      </c>
      <c r="E30" s="16">
        <v>28142.4</v>
      </c>
      <c r="F30" s="3">
        <v>79952.04</v>
      </c>
    </row>
    <row r="31" spans="1:6" ht="15">
      <c r="A31" s="6" t="s">
        <v>30</v>
      </c>
      <c r="B31" s="16">
        <v>55.5</v>
      </c>
      <c r="C31" s="14">
        <v>2056.2</v>
      </c>
      <c r="D31" s="3">
        <f t="shared" si="1"/>
        <v>37048.64864864865</v>
      </c>
      <c r="E31" s="16">
        <v>28142.4</v>
      </c>
      <c r="F31" s="3">
        <v>71517.41</v>
      </c>
    </row>
    <row r="32" spans="1:6" ht="15">
      <c r="A32" s="6" t="s">
        <v>31</v>
      </c>
      <c r="B32" s="16">
        <v>42</v>
      </c>
      <c r="C32" s="14">
        <v>1734</v>
      </c>
      <c r="D32" s="3">
        <f t="shared" si="1"/>
        <v>41285.71428571428</v>
      </c>
      <c r="E32" s="16">
        <v>28142.4</v>
      </c>
      <c r="F32" s="3">
        <v>94679</v>
      </c>
    </row>
    <row r="33" spans="1:6" ht="15">
      <c r="A33" s="6" t="s">
        <v>32</v>
      </c>
      <c r="B33" s="16">
        <v>16</v>
      </c>
      <c r="C33" s="14">
        <v>761.9</v>
      </c>
      <c r="D33" s="3">
        <f t="shared" si="1"/>
        <v>47618.75</v>
      </c>
      <c r="E33" s="16">
        <v>28142.4</v>
      </c>
      <c r="F33" s="3">
        <v>66711.5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537.5</v>
      </c>
      <c r="C35" s="39">
        <f>SUM(C37:C46)</f>
        <v>20358.71</v>
      </c>
      <c r="D35" s="38">
        <f>C35/B35*1000</f>
        <v>37876.66976744186</v>
      </c>
      <c r="E35" s="38">
        <v>28142.4</v>
      </c>
      <c r="F35" s="38">
        <v>146790</v>
      </c>
    </row>
    <row r="36" spans="1:6" s="5" customFormat="1" ht="15" customHeight="1">
      <c r="A36" s="73" t="s">
        <v>22</v>
      </c>
      <c r="B36" s="74"/>
      <c r="C36" s="74"/>
      <c r="D36" s="74"/>
      <c r="E36" s="74"/>
      <c r="F36" s="75"/>
    </row>
    <row r="37" spans="1:6" ht="15">
      <c r="A37" s="6" t="s">
        <v>23</v>
      </c>
      <c r="B37" s="16">
        <v>45</v>
      </c>
      <c r="C37" s="14">
        <v>1721.7</v>
      </c>
      <c r="D37" s="3">
        <f>C37/B37*1000</f>
        <v>38260</v>
      </c>
      <c r="E37" s="16">
        <v>28142.4</v>
      </c>
      <c r="F37" s="12">
        <v>80213.42</v>
      </c>
    </row>
    <row r="38" spans="1:6" ht="18.75" customHeight="1">
      <c r="A38" s="6" t="s">
        <v>24</v>
      </c>
      <c r="B38" s="16">
        <v>84</v>
      </c>
      <c r="C38" s="14">
        <v>2875</v>
      </c>
      <c r="D38" s="3">
        <f aca="true" t="shared" si="2" ref="D38:D46">C38/B38*1000</f>
        <v>34226.19047619047</v>
      </c>
      <c r="E38" s="16">
        <v>28142.4</v>
      </c>
      <c r="F38" s="12">
        <v>97788.49</v>
      </c>
    </row>
    <row r="39" spans="1:6" ht="18" customHeight="1">
      <c r="A39" s="6" t="s">
        <v>25</v>
      </c>
      <c r="B39" s="16">
        <v>97</v>
      </c>
      <c r="C39" s="14">
        <v>4012.7</v>
      </c>
      <c r="D39" s="3">
        <f t="shared" si="2"/>
        <v>41368.0412371134</v>
      </c>
      <c r="E39" s="16">
        <v>28142.4</v>
      </c>
      <c r="F39" s="36">
        <v>146790.27</v>
      </c>
    </row>
    <row r="40" spans="1:6" ht="20.25" customHeight="1">
      <c r="A40" s="6" t="s">
        <v>26</v>
      </c>
      <c r="B40" s="16">
        <v>51</v>
      </c>
      <c r="C40" s="14">
        <v>2308.12</v>
      </c>
      <c r="D40" s="3">
        <f>C40/B40*1000</f>
        <v>45257.25490196078</v>
      </c>
      <c r="E40" s="16">
        <v>28142.4</v>
      </c>
      <c r="F40" s="3">
        <v>121027.34</v>
      </c>
    </row>
    <row r="41" spans="1:6" ht="15">
      <c r="A41" s="6" t="s">
        <v>27</v>
      </c>
      <c r="B41" s="16">
        <v>48</v>
      </c>
      <c r="C41" s="14">
        <v>1736.1</v>
      </c>
      <c r="D41" s="3">
        <f t="shared" si="2"/>
        <v>36168.74999999999</v>
      </c>
      <c r="E41" s="16">
        <v>28142.4</v>
      </c>
      <c r="F41" s="3">
        <v>79389.68</v>
      </c>
    </row>
    <row r="42" spans="1:6" ht="15">
      <c r="A42" s="6" t="s">
        <v>28</v>
      </c>
      <c r="B42" s="16">
        <v>63</v>
      </c>
      <c r="C42" s="14">
        <v>2278.5</v>
      </c>
      <c r="D42" s="3">
        <f t="shared" si="2"/>
        <v>36166.666666666664</v>
      </c>
      <c r="E42" s="16">
        <v>28142.4</v>
      </c>
      <c r="F42" s="12">
        <v>91880.78</v>
      </c>
    </row>
    <row r="43" spans="1:6" ht="15">
      <c r="A43" s="6" t="s">
        <v>29</v>
      </c>
      <c r="B43" s="16">
        <v>36</v>
      </c>
      <c r="C43" s="14">
        <v>1252.88</v>
      </c>
      <c r="D43" s="3">
        <f t="shared" si="2"/>
        <v>34802.222222222226</v>
      </c>
      <c r="E43" s="16">
        <v>28142.4</v>
      </c>
      <c r="F43" s="3">
        <v>61820.3</v>
      </c>
    </row>
    <row r="44" spans="1:6" ht="15">
      <c r="A44" s="6" t="s">
        <v>30</v>
      </c>
      <c r="B44" s="16">
        <v>55.5</v>
      </c>
      <c r="C44" s="14">
        <v>1898.54</v>
      </c>
      <c r="D44" s="3">
        <f t="shared" si="2"/>
        <v>34207.92792792793</v>
      </c>
      <c r="E44" s="16">
        <v>28142.4</v>
      </c>
      <c r="F44" s="3">
        <v>62973.88</v>
      </c>
    </row>
    <row r="45" spans="1:6" ht="15">
      <c r="A45" s="6" t="s">
        <v>31</v>
      </c>
      <c r="B45" s="16">
        <v>42</v>
      </c>
      <c r="C45" s="14">
        <v>1655.67</v>
      </c>
      <c r="D45" s="3">
        <f t="shared" si="2"/>
        <v>39420.71428571429</v>
      </c>
      <c r="E45" s="16">
        <v>28142.4</v>
      </c>
      <c r="F45" s="3">
        <v>97178.84</v>
      </c>
    </row>
    <row r="46" spans="1:6" ht="15">
      <c r="A46" s="6" t="s">
        <v>32</v>
      </c>
      <c r="B46" s="16">
        <v>16</v>
      </c>
      <c r="C46" s="14">
        <v>619.5</v>
      </c>
      <c r="D46" s="3">
        <f t="shared" si="2"/>
        <v>38718.75</v>
      </c>
      <c r="E46" s="16">
        <v>28142.4</v>
      </c>
      <c r="F46" s="3">
        <v>72711.5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545.5</v>
      </c>
      <c r="C48" s="39">
        <f>SUM(C50:C59)</f>
        <v>21210.14</v>
      </c>
      <c r="D48" s="38">
        <f>C48/B48*1000</f>
        <v>38882.01649862511</v>
      </c>
      <c r="E48" s="38">
        <v>28142</v>
      </c>
      <c r="F48" s="38">
        <v>239683</v>
      </c>
    </row>
    <row r="49" spans="1:6" ht="15" customHeight="1">
      <c r="A49" s="73" t="s">
        <v>22</v>
      </c>
      <c r="B49" s="74"/>
      <c r="C49" s="74"/>
      <c r="D49" s="74"/>
      <c r="E49" s="74"/>
      <c r="F49" s="75"/>
    </row>
    <row r="50" spans="1:6" s="5" customFormat="1" ht="15" customHeight="1">
      <c r="A50" s="6" t="s">
        <v>23</v>
      </c>
      <c r="B50" s="16">
        <v>46</v>
      </c>
      <c r="C50" s="14">
        <v>1794.91</v>
      </c>
      <c r="D50" s="3">
        <f>C50/B50*1000</f>
        <v>39019.782608695656</v>
      </c>
      <c r="E50" s="16">
        <v>28142</v>
      </c>
      <c r="F50" s="3">
        <v>132350.25</v>
      </c>
    </row>
    <row r="51" spans="1:6" ht="15">
      <c r="A51" s="6" t="s">
        <v>24</v>
      </c>
      <c r="B51" s="16">
        <v>84</v>
      </c>
      <c r="C51" s="14">
        <v>2907.57</v>
      </c>
      <c r="D51" s="3">
        <f aca="true" t="shared" si="3" ref="D51:D59">C51/B51*1000</f>
        <v>34613.92857142857</v>
      </c>
      <c r="E51" s="16">
        <v>28142</v>
      </c>
      <c r="F51" s="3">
        <v>98288.49</v>
      </c>
    </row>
    <row r="52" spans="1:6" ht="18.75" customHeight="1">
      <c r="A52" s="6" t="s">
        <v>25</v>
      </c>
      <c r="B52" s="16">
        <v>97</v>
      </c>
      <c r="C52" s="14">
        <v>4182.29</v>
      </c>
      <c r="D52" s="3">
        <f t="shared" si="3"/>
        <v>43116.39175257732</v>
      </c>
      <c r="E52" s="16">
        <v>28142</v>
      </c>
      <c r="F52" s="3">
        <v>103445.58</v>
      </c>
    </row>
    <row r="53" spans="1:6" ht="18" customHeight="1">
      <c r="A53" s="6" t="s">
        <v>26</v>
      </c>
      <c r="B53" s="16">
        <v>58</v>
      </c>
      <c r="C53" s="14">
        <v>2566.94</v>
      </c>
      <c r="D53" s="3">
        <f t="shared" si="3"/>
        <v>44257.58620689656</v>
      </c>
      <c r="E53" s="16">
        <v>28142</v>
      </c>
      <c r="F53" s="3">
        <v>239683.44</v>
      </c>
    </row>
    <row r="54" spans="1:6" ht="20.25" customHeight="1">
      <c r="A54" s="6" t="s">
        <v>27</v>
      </c>
      <c r="B54" s="16">
        <v>48</v>
      </c>
      <c r="C54" s="14">
        <v>1693.13</v>
      </c>
      <c r="D54" s="3">
        <f t="shared" si="3"/>
        <v>35273.541666666664</v>
      </c>
      <c r="E54" s="16">
        <v>28142</v>
      </c>
      <c r="F54" s="3">
        <v>77344.3</v>
      </c>
    </row>
    <row r="55" spans="1:6" ht="15">
      <c r="A55" s="6" t="s">
        <v>28</v>
      </c>
      <c r="B55" s="16">
        <v>63</v>
      </c>
      <c r="C55" s="14">
        <v>2247.33</v>
      </c>
      <c r="D55" s="3">
        <f t="shared" si="3"/>
        <v>35671.90476190476</v>
      </c>
      <c r="E55" s="16">
        <v>28142</v>
      </c>
      <c r="F55" s="3">
        <v>89380.98</v>
      </c>
    </row>
    <row r="56" spans="1:6" ht="15">
      <c r="A56" s="6" t="s">
        <v>29</v>
      </c>
      <c r="B56" s="16">
        <v>36</v>
      </c>
      <c r="C56" s="14">
        <v>1393.55</v>
      </c>
      <c r="D56" s="3">
        <f t="shared" si="3"/>
        <v>38709.72222222222</v>
      </c>
      <c r="E56" s="16">
        <v>28142</v>
      </c>
      <c r="F56" s="3">
        <v>80780.8</v>
      </c>
    </row>
    <row r="57" spans="1:6" ht="15">
      <c r="A57" s="6" t="s">
        <v>30</v>
      </c>
      <c r="B57" s="16">
        <v>55.5</v>
      </c>
      <c r="C57" s="14">
        <v>1969.76</v>
      </c>
      <c r="D57" s="3">
        <f t="shared" si="3"/>
        <v>35491.17117117117</v>
      </c>
      <c r="E57" s="16">
        <v>28142</v>
      </c>
      <c r="F57" s="3">
        <v>61531.92</v>
      </c>
    </row>
    <row r="58" spans="1:6" ht="15">
      <c r="A58" s="6" t="s">
        <v>31</v>
      </c>
      <c r="B58" s="16">
        <v>42</v>
      </c>
      <c r="C58" s="14">
        <v>1855.21</v>
      </c>
      <c r="D58" s="3">
        <f t="shared" si="3"/>
        <v>44171.666666666664</v>
      </c>
      <c r="E58" s="16">
        <v>28142</v>
      </c>
      <c r="F58" s="3">
        <v>96678.84</v>
      </c>
    </row>
    <row r="59" spans="1:6" ht="15">
      <c r="A59" s="6" t="s">
        <v>32</v>
      </c>
      <c r="B59" s="16">
        <v>16</v>
      </c>
      <c r="C59" s="14">
        <v>599.45</v>
      </c>
      <c r="D59" s="3">
        <f t="shared" si="3"/>
        <v>37465.625</v>
      </c>
      <c r="E59" s="16">
        <v>28142</v>
      </c>
      <c r="F59" s="3">
        <v>66711.5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545.5</v>
      </c>
      <c r="C61" s="39">
        <f>SUM(C63:C72)</f>
        <v>20553.359999999997</v>
      </c>
      <c r="D61" s="38">
        <f>C61/B61*1000</f>
        <v>37678.02016498624</v>
      </c>
      <c r="E61" s="38">
        <v>28142</v>
      </c>
      <c r="F61" s="38">
        <v>117836</v>
      </c>
    </row>
    <row r="62" spans="1:6" ht="15">
      <c r="A62" s="73" t="s">
        <v>22</v>
      </c>
      <c r="B62" s="74"/>
      <c r="C62" s="74"/>
      <c r="D62" s="74"/>
      <c r="E62" s="74"/>
      <c r="F62" s="75"/>
    </row>
    <row r="63" spans="1:6" ht="15">
      <c r="A63" s="6" t="s">
        <v>23</v>
      </c>
      <c r="B63" s="16">
        <v>47</v>
      </c>
      <c r="C63" s="14">
        <v>1768.5</v>
      </c>
      <c r="D63" s="3">
        <f>C63/B63*1000</f>
        <v>37627.65957446808</v>
      </c>
      <c r="E63" s="16">
        <v>28142</v>
      </c>
      <c r="F63" s="3">
        <v>117836</v>
      </c>
    </row>
    <row r="64" spans="1:6" s="5" customFormat="1" ht="15" customHeight="1">
      <c r="A64" s="6" t="s">
        <v>24</v>
      </c>
      <c r="B64" s="16">
        <v>84</v>
      </c>
      <c r="C64" s="14">
        <v>2935.07</v>
      </c>
      <c r="D64" s="3">
        <f aca="true" t="shared" si="4" ref="D64:D71">C64/B64*1000</f>
        <v>34941.30952380952</v>
      </c>
      <c r="E64" s="16">
        <v>28142</v>
      </c>
      <c r="F64" s="3">
        <v>88767</v>
      </c>
    </row>
    <row r="65" spans="1:6" ht="15">
      <c r="A65" s="6" t="s">
        <v>25</v>
      </c>
      <c r="B65" s="16">
        <v>97</v>
      </c>
      <c r="C65" s="14">
        <v>4005.08</v>
      </c>
      <c r="D65" s="3">
        <f t="shared" si="4"/>
        <v>41289.48453608248</v>
      </c>
      <c r="E65" s="16">
        <v>28142</v>
      </c>
      <c r="F65" s="3">
        <v>115607</v>
      </c>
    </row>
    <row r="66" spans="1:6" ht="18.75" customHeight="1">
      <c r="A66" s="6" t="s">
        <v>26</v>
      </c>
      <c r="B66" s="16">
        <v>58</v>
      </c>
      <c r="C66" s="14">
        <v>2365.6</v>
      </c>
      <c r="D66" s="3">
        <f>C66/B66*1000</f>
        <v>40786.206896551725</v>
      </c>
      <c r="E66" s="16">
        <v>28142</v>
      </c>
      <c r="F66" s="3">
        <v>73054</v>
      </c>
    </row>
    <row r="67" spans="1:6" ht="18" customHeight="1">
      <c r="A67" s="6" t="s">
        <v>27</v>
      </c>
      <c r="B67" s="16">
        <v>47</v>
      </c>
      <c r="C67" s="14">
        <v>1698.16</v>
      </c>
      <c r="D67" s="3">
        <f t="shared" si="4"/>
        <v>36131.063829787236</v>
      </c>
      <c r="E67" s="16">
        <v>28142</v>
      </c>
      <c r="F67" s="3">
        <v>76144</v>
      </c>
    </row>
    <row r="68" spans="1:6" ht="20.25" customHeight="1">
      <c r="A68" s="6" t="s">
        <v>28</v>
      </c>
      <c r="B68" s="16">
        <v>63</v>
      </c>
      <c r="C68" s="14">
        <v>2255.65</v>
      </c>
      <c r="D68" s="3">
        <f t="shared" si="4"/>
        <v>35803.968253968254</v>
      </c>
      <c r="E68" s="16">
        <v>28142</v>
      </c>
      <c r="F68" s="3">
        <v>90801</v>
      </c>
    </row>
    <row r="69" spans="1:6" ht="15">
      <c r="A69" s="6" t="s">
        <v>29</v>
      </c>
      <c r="B69" s="16">
        <v>36</v>
      </c>
      <c r="C69" s="14">
        <v>1357.28</v>
      </c>
      <c r="D69" s="3">
        <f>C69/B69*1000</f>
        <v>37702.22222222222</v>
      </c>
      <c r="E69" s="16">
        <v>28142</v>
      </c>
      <c r="F69" s="3">
        <v>80673</v>
      </c>
    </row>
    <row r="70" spans="1:6" ht="15">
      <c r="A70" s="6" t="s">
        <v>30</v>
      </c>
      <c r="B70" s="16">
        <v>55.5</v>
      </c>
      <c r="C70" s="14">
        <v>1943.1</v>
      </c>
      <c r="D70" s="3">
        <f t="shared" si="4"/>
        <v>35010.810810810806</v>
      </c>
      <c r="E70" s="16">
        <v>28142</v>
      </c>
      <c r="F70" s="3">
        <v>75205</v>
      </c>
    </row>
    <row r="71" spans="1:6" ht="15">
      <c r="A71" s="6" t="s">
        <v>31</v>
      </c>
      <c r="B71" s="16">
        <v>42</v>
      </c>
      <c r="C71" s="14">
        <v>1647.64</v>
      </c>
      <c r="D71" s="3">
        <f t="shared" si="4"/>
        <v>39229.52380952381</v>
      </c>
      <c r="E71" s="16">
        <v>28142</v>
      </c>
      <c r="F71" s="3">
        <v>95678</v>
      </c>
    </row>
    <row r="72" spans="1:6" ht="15">
      <c r="A72" s="6" t="s">
        <v>32</v>
      </c>
      <c r="B72" s="16">
        <v>16</v>
      </c>
      <c r="C72" s="14">
        <v>577.28</v>
      </c>
      <c r="D72" s="3">
        <f>C72/B72*1000</f>
        <v>36080</v>
      </c>
      <c r="E72" s="16">
        <v>28142</v>
      </c>
      <c r="F72" s="3">
        <v>68160</v>
      </c>
    </row>
    <row r="73" spans="1:6" ht="15">
      <c r="A73" s="6"/>
      <c r="B73" s="18"/>
      <c r="C73" s="7"/>
      <c r="D73" s="7"/>
      <c r="E73" s="16"/>
      <c r="F73" s="7"/>
    </row>
    <row r="74" spans="1:6" ht="15">
      <c r="A74" s="37" t="s">
        <v>7</v>
      </c>
      <c r="B74" s="38">
        <f>SUM(B76:B85)</f>
        <v>544.5</v>
      </c>
      <c r="C74" s="39">
        <f>SUM(C76:C85)</f>
        <v>25787.38</v>
      </c>
      <c r="D74" s="38">
        <f>C74/B74*1000</f>
        <v>47359.74288337925</v>
      </c>
      <c r="E74" s="38">
        <v>28142</v>
      </c>
      <c r="F74" s="38">
        <v>184854</v>
      </c>
    </row>
    <row r="75" spans="1:6" ht="15">
      <c r="A75" s="73" t="s">
        <v>22</v>
      </c>
      <c r="B75" s="74"/>
      <c r="C75" s="74"/>
      <c r="D75" s="74"/>
      <c r="E75" s="74"/>
      <c r="F75" s="75"/>
    </row>
    <row r="76" spans="1:6" ht="15">
      <c r="A76" s="6" t="s">
        <v>23</v>
      </c>
      <c r="B76" s="16">
        <v>47</v>
      </c>
      <c r="C76" s="14">
        <v>2291.9</v>
      </c>
      <c r="D76" s="3">
        <f>C76/B76*1000</f>
        <v>48763.82978723405</v>
      </c>
      <c r="E76" s="16">
        <v>28142</v>
      </c>
      <c r="F76" s="3">
        <v>160016</v>
      </c>
    </row>
    <row r="77" spans="1:6" ht="15" customHeight="1">
      <c r="A77" s="6" t="s">
        <v>24</v>
      </c>
      <c r="B77" s="16">
        <v>82</v>
      </c>
      <c r="C77" s="14">
        <v>3789.03</v>
      </c>
      <c r="D77" s="3">
        <f aca="true" t="shared" si="5" ref="D77:D85">C77/B77*1000</f>
        <v>46207.68292682927</v>
      </c>
      <c r="E77" s="16">
        <v>28142</v>
      </c>
      <c r="F77" s="3">
        <v>72243</v>
      </c>
    </row>
    <row r="78" spans="1:6" s="5" customFormat="1" ht="15" customHeight="1">
      <c r="A78" s="6" t="s">
        <v>25</v>
      </c>
      <c r="B78" s="16">
        <v>97</v>
      </c>
      <c r="C78" s="14">
        <v>4398.75</v>
      </c>
      <c r="D78" s="3">
        <f t="shared" si="5"/>
        <v>45347.93814432989</v>
      </c>
      <c r="E78" s="16">
        <v>28142</v>
      </c>
      <c r="F78" s="3">
        <v>92887</v>
      </c>
    </row>
    <row r="79" spans="1:6" ht="15">
      <c r="A79" s="6" t="s">
        <v>26</v>
      </c>
      <c r="B79" s="16">
        <v>59</v>
      </c>
      <c r="C79" s="14">
        <v>2492.91</v>
      </c>
      <c r="D79" s="3">
        <f t="shared" si="5"/>
        <v>42252.711864406774</v>
      </c>
      <c r="E79" s="16">
        <v>28142</v>
      </c>
      <c r="F79" s="3">
        <v>115027</v>
      </c>
    </row>
    <row r="80" spans="1:6" ht="18.75" customHeight="1">
      <c r="A80" s="6" t="s">
        <v>27</v>
      </c>
      <c r="B80" s="16">
        <v>47</v>
      </c>
      <c r="C80" s="14">
        <v>2253.28</v>
      </c>
      <c r="D80" s="3">
        <f t="shared" si="5"/>
        <v>47942.12765957447</v>
      </c>
      <c r="E80" s="16">
        <v>28142</v>
      </c>
      <c r="F80" s="3">
        <v>91180</v>
      </c>
    </row>
    <row r="81" spans="1:6" ht="18" customHeight="1">
      <c r="A81" s="6" t="s">
        <v>28</v>
      </c>
      <c r="B81" s="16">
        <v>64</v>
      </c>
      <c r="C81" s="14">
        <v>2945.94</v>
      </c>
      <c r="D81" s="3">
        <f t="shared" si="5"/>
        <v>46030.3125</v>
      </c>
      <c r="E81" s="16">
        <v>28142</v>
      </c>
      <c r="F81" s="3">
        <v>85866</v>
      </c>
    </row>
    <row r="82" spans="1:6" ht="20.25" customHeight="1">
      <c r="A82" s="6" t="s">
        <v>29</v>
      </c>
      <c r="B82" s="16">
        <v>36</v>
      </c>
      <c r="C82" s="14">
        <v>1578.93</v>
      </c>
      <c r="D82" s="3">
        <f t="shared" si="5"/>
        <v>43859.166666666664</v>
      </c>
      <c r="E82" s="16">
        <v>28142</v>
      </c>
      <c r="F82" s="3">
        <v>78484</v>
      </c>
    </row>
    <row r="83" spans="1:6" ht="18" customHeight="1">
      <c r="A83" s="6" t="s">
        <v>30</v>
      </c>
      <c r="B83" s="16">
        <v>55.5</v>
      </c>
      <c r="C83" s="14">
        <v>2858.24</v>
      </c>
      <c r="D83" s="3">
        <f t="shared" si="5"/>
        <v>51499.819819819815</v>
      </c>
      <c r="E83" s="16">
        <v>28142</v>
      </c>
      <c r="F83" s="3">
        <v>184854</v>
      </c>
    </row>
    <row r="84" spans="1:6" ht="15">
      <c r="A84" s="6" t="s">
        <v>31</v>
      </c>
      <c r="B84" s="16">
        <v>41</v>
      </c>
      <c r="C84" s="14">
        <v>2368.73</v>
      </c>
      <c r="D84" s="3">
        <f t="shared" si="5"/>
        <v>57773.90243902439</v>
      </c>
      <c r="E84" s="16">
        <v>28142</v>
      </c>
      <c r="F84" s="3">
        <v>95846</v>
      </c>
    </row>
    <row r="85" spans="1:6" ht="15">
      <c r="A85" s="6" t="s">
        <v>32</v>
      </c>
      <c r="B85" s="16">
        <v>16</v>
      </c>
      <c r="C85" s="14">
        <v>809.67</v>
      </c>
      <c r="D85" s="3">
        <f t="shared" si="5"/>
        <v>50604.375</v>
      </c>
      <c r="E85" s="16">
        <v>28142</v>
      </c>
      <c r="F85" s="3">
        <v>73231</v>
      </c>
    </row>
    <row r="86" spans="1:6" ht="15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3" t="s">
        <v>22</v>
      </c>
      <c r="B88" s="74"/>
      <c r="C88" s="74"/>
      <c r="D88" s="74"/>
      <c r="E88" s="74"/>
      <c r="F88" s="75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3" t="s">
        <v>22</v>
      </c>
      <c r="B101" s="74"/>
      <c r="C101" s="74"/>
      <c r="D101" s="74"/>
      <c r="E101" s="74"/>
      <c r="F101" s="75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2"/>
      <c r="F115" s="64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2"/>
      <c r="F116" s="65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2"/>
      <c r="F117" s="65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2"/>
      <c r="F118" s="65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2"/>
      <c r="F119" s="65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2"/>
      <c r="F120" s="65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2"/>
      <c r="F121" s="65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2"/>
      <c r="F122" s="65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2"/>
      <c r="F123" s="65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5"/>
      <c r="F124" s="65"/>
    </row>
    <row r="125" spans="1:6" ht="15" customHeight="1" hidden="1">
      <c r="A125" s="6"/>
      <c r="B125" s="18"/>
      <c r="C125" s="7"/>
      <c r="D125" s="7"/>
      <c r="E125" s="62"/>
      <c r="F125" s="63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8" t="s">
        <v>14</v>
      </c>
      <c r="B178" s="78"/>
      <c r="C178" s="78"/>
      <c r="D178" s="78"/>
      <c r="E178" s="78"/>
      <c r="F178" s="78"/>
    </row>
    <row r="179" spans="1:6" ht="15" outlineLevel="1">
      <c r="A179" s="37" t="s">
        <v>3</v>
      </c>
      <c r="B179" s="38">
        <f>SUM(B181:B195)</f>
        <v>1130.35</v>
      </c>
      <c r="C179" s="39">
        <f>SUM(C181:C195)+0.029</f>
        <v>54068.129</v>
      </c>
      <c r="D179" s="38">
        <f>C179/B179*1000</f>
        <v>47833.086212235154</v>
      </c>
      <c r="E179" s="38">
        <v>28142.4</v>
      </c>
      <c r="F179" s="38">
        <v>190091</v>
      </c>
    </row>
    <row r="180" spans="1:6" ht="15" outlineLevel="1">
      <c r="A180" s="79" t="s">
        <v>22</v>
      </c>
      <c r="B180" s="80"/>
      <c r="C180" s="80"/>
      <c r="D180" s="80"/>
      <c r="E180" s="80"/>
      <c r="F180" s="81"/>
    </row>
    <row r="181" spans="1:6" ht="15" outlineLevel="1">
      <c r="A181" s="21" t="s">
        <v>34</v>
      </c>
      <c r="B181" s="16">
        <v>214</v>
      </c>
      <c r="C181" s="22">
        <v>10494.1</v>
      </c>
      <c r="D181" s="16">
        <f>C181/B181*1000</f>
        <v>49037.850467289725</v>
      </c>
      <c r="E181" s="16">
        <v>28142.4</v>
      </c>
      <c r="F181" s="16">
        <v>151812.37</v>
      </c>
    </row>
    <row r="182" spans="1:6" ht="15" outlineLevel="1">
      <c r="A182" s="21" t="s">
        <v>49</v>
      </c>
      <c r="B182" s="16">
        <v>61</v>
      </c>
      <c r="C182" s="22">
        <v>3253.4</v>
      </c>
      <c r="D182" s="16">
        <f aca="true" t="shared" si="13" ref="D182:D195">C182/B182*1000</f>
        <v>53334.42622950819</v>
      </c>
      <c r="E182" s="16">
        <v>28142.4</v>
      </c>
      <c r="F182" s="16">
        <v>115053.27</v>
      </c>
    </row>
    <row r="183" spans="1:6" ht="15" outlineLevel="1">
      <c r="A183" s="21" t="s">
        <v>50</v>
      </c>
      <c r="B183" s="16">
        <v>64</v>
      </c>
      <c r="C183" s="22">
        <v>2945</v>
      </c>
      <c r="D183" s="16">
        <f t="shared" si="13"/>
        <v>46015.625</v>
      </c>
      <c r="E183" s="16">
        <v>28142.4</v>
      </c>
      <c r="F183" s="16">
        <v>106437.07</v>
      </c>
    </row>
    <row r="184" spans="1:6" ht="15" outlineLevel="1">
      <c r="A184" s="21" t="s">
        <v>51</v>
      </c>
      <c r="B184" s="16">
        <v>66</v>
      </c>
      <c r="C184" s="22">
        <v>2813.8</v>
      </c>
      <c r="D184" s="16">
        <f t="shared" si="13"/>
        <v>42633.333333333336</v>
      </c>
      <c r="E184" s="16">
        <v>28142.4</v>
      </c>
      <c r="F184" s="16">
        <v>130306.27</v>
      </c>
    </row>
    <row r="185" spans="1:6" ht="15" outlineLevel="1">
      <c r="A185" s="21" t="s">
        <v>52</v>
      </c>
      <c r="B185" s="16">
        <v>67</v>
      </c>
      <c r="C185" s="22">
        <v>3092.4</v>
      </c>
      <c r="D185" s="16">
        <f t="shared" si="13"/>
        <v>46155.22388059701</v>
      </c>
      <c r="E185" s="16">
        <v>28142.4</v>
      </c>
      <c r="F185" s="16">
        <v>133337.06</v>
      </c>
    </row>
    <row r="186" spans="1:6" ht="15" outlineLevel="1">
      <c r="A186" s="21" t="s">
        <v>53</v>
      </c>
      <c r="B186" s="16">
        <v>75</v>
      </c>
      <c r="C186" s="22">
        <v>3190.4</v>
      </c>
      <c r="D186" s="16">
        <f t="shared" si="13"/>
        <v>42538.66666666667</v>
      </c>
      <c r="E186" s="16">
        <v>28142.4</v>
      </c>
      <c r="F186" s="16">
        <v>190091.38</v>
      </c>
    </row>
    <row r="187" spans="1:6" ht="15" outlineLevel="1">
      <c r="A187" s="21" t="s">
        <v>54</v>
      </c>
      <c r="B187" s="16">
        <v>59</v>
      </c>
      <c r="C187" s="22">
        <v>3224.7</v>
      </c>
      <c r="D187" s="16">
        <f t="shared" si="13"/>
        <v>54655.93220338982</v>
      </c>
      <c r="E187" s="16">
        <v>28142.4</v>
      </c>
      <c r="F187" s="16">
        <v>158988.05</v>
      </c>
    </row>
    <row r="188" spans="1:6" ht="15" outlineLevel="1">
      <c r="A188" s="21" t="s">
        <v>36</v>
      </c>
      <c r="B188" s="16">
        <v>56</v>
      </c>
      <c r="C188" s="22">
        <v>2623.5</v>
      </c>
      <c r="D188" s="16">
        <f t="shared" si="13"/>
        <v>46848.21428571428</v>
      </c>
      <c r="E188" s="16">
        <v>28142.4</v>
      </c>
      <c r="F188" s="16">
        <v>113906.12</v>
      </c>
    </row>
    <row r="189" spans="1:6" ht="15">
      <c r="A189" s="21" t="s">
        <v>35</v>
      </c>
      <c r="B189" s="16">
        <v>64</v>
      </c>
      <c r="C189" s="22">
        <v>3004.2</v>
      </c>
      <c r="D189" s="16">
        <f t="shared" si="13"/>
        <v>46940.625</v>
      </c>
      <c r="E189" s="16">
        <v>28142.4</v>
      </c>
      <c r="F189" s="16">
        <v>147278.16</v>
      </c>
    </row>
    <row r="190" spans="1:6" ht="15" customHeight="1">
      <c r="A190" s="21" t="s">
        <v>37</v>
      </c>
      <c r="B190" s="16">
        <v>56</v>
      </c>
      <c r="C190" s="22">
        <v>2773</v>
      </c>
      <c r="D190" s="16">
        <f t="shared" si="13"/>
        <v>49517.857142857145</v>
      </c>
      <c r="E190" s="16">
        <v>28142.4</v>
      </c>
      <c r="F190" s="16">
        <v>93989.52</v>
      </c>
    </row>
    <row r="191" spans="1:6" s="5" customFormat="1" ht="15">
      <c r="A191" s="21" t="s">
        <v>38</v>
      </c>
      <c r="B191" s="16">
        <v>68.3</v>
      </c>
      <c r="C191" s="22">
        <v>3277.5</v>
      </c>
      <c r="D191" s="16">
        <f t="shared" si="13"/>
        <v>47986.82284040996</v>
      </c>
      <c r="E191" s="16">
        <v>28142.4</v>
      </c>
      <c r="F191" s="16">
        <v>115750.36</v>
      </c>
    </row>
    <row r="192" spans="1:6" ht="15">
      <c r="A192" s="21" t="s">
        <v>39</v>
      </c>
      <c r="B192" s="16">
        <v>69</v>
      </c>
      <c r="C192" s="22">
        <v>3635.6</v>
      </c>
      <c r="D192" s="16">
        <f t="shared" si="13"/>
        <v>52689.85507246377</v>
      </c>
      <c r="E192" s="16">
        <v>28142.4</v>
      </c>
      <c r="F192" s="16">
        <v>139201.19</v>
      </c>
    </row>
    <row r="193" spans="1:6" ht="15">
      <c r="A193" s="21" t="s">
        <v>40</v>
      </c>
      <c r="B193" s="16">
        <v>69</v>
      </c>
      <c r="C193" s="22">
        <v>3319.3</v>
      </c>
      <c r="D193" s="16">
        <f t="shared" si="13"/>
        <v>48105.79710144928</v>
      </c>
      <c r="E193" s="16">
        <v>28142.4</v>
      </c>
      <c r="F193" s="16">
        <v>116573.18</v>
      </c>
    </row>
    <row r="194" spans="1:6" ht="15">
      <c r="A194" s="21" t="s">
        <v>41</v>
      </c>
      <c r="B194" s="16">
        <v>63</v>
      </c>
      <c r="C194" s="22">
        <v>2809.6</v>
      </c>
      <c r="D194" s="16">
        <f t="shared" si="13"/>
        <v>44596.82539682539</v>
      </c>
      <c r="E194" s="16">
        <v>28142.4</v>
      </c>
      <c r="F194" s="16">
        <v>89397</v>
      </c>
    </row>
    <row r="195" spans="1:6" ht="15">
      <c r="A195" s="21" t="s">
        <v>42</v>
      </c>
      <c r="B195" s="16">
        <v>79.05</v>
      </c>
      <c r="C195" s="22">
        <v>3611.6</v>
      </c>
      <c r="D195" s="16">
        <f t="shared" si="13"/>
        <v>45687.53953194181</v>
      </c>
      <c r="E195" s="16">
        <v>28142.4</v>
      </c>
      <c r="F195" s="16">
        <v>119166.62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1111.4499999999998</v>
      </c>
      <c r="C197" s="39">
        <f>SUM(C199:C213)</f>
        <v>52996.409999999996</v>
      </c>
      <c r="D197" s="38">
        <f>C197/B197*1000</f>
        <v>47682.225921094076</v>
      </c>
      <c r="E197" s="38">
        <v>28142.4</v>
      </c>
      <c r="F197" s="38">
        <v>162812</v>
      </c>
    </row>
    <row r="198" spans="1:6" ht="15">
      <c r="A198" s="79" t="s">
        <v>22</v>
      </c>
      <c r="B198" s="80"/>
      <c r="C198" s="80"/>
      <c r="D198" s="80"/>
      <c r="E198" s="80"/>
      <c r="F198" s="81"/>
    </row>
    <row r="199" spans="1:6" ht="15">
      <c r="A199" s="21" t="s">
        <v>34</v>
      </c>
      <c r="B199" s="16">
        <v>214</v>
      </c>
      <c r="C199" s="22">
        <v>10442.37</v>
      </c>
      <c r="D199" s="16">
        <f>C199/B199*1000</f>
        <v>48796.121495327105</v>
      </c>
      <c r="E199" s="16">
        <v>28142.4</v>
      </c>
      <c r="F199" s="16">
        <v>162812.37</v>
      </c>
    </row>
    <row r="200" spans="1:6" ht="15">
      <c r="A200" s="21" t="s">
        <v>49</v>
      </c>
      <c r="B200" s="16">
        <v>61</v>
      </c>
      <c r="C200" s="22">
        <v>2974.3</v>
      </c>
      <c r="D200" s="16">
        <f aca="true" t="shared" si="14" ref="D200:D213">C200/B200*1000</f>
        <v>48759.01639344263</v>
      </c>
      <c r="E200" s="16">
        <v>28142.4</v>
      </c>
      <c r="F200" s="16">
        <v>115053.27</v>
      </c>
    </row>
    <row r="201" spans="1:6" ht="15">
      <c r="A201" s="21" t="s">
        <v>50</v>
      </c>
      <c r="B201" s="16">
        <v>47</v>
      </c>
      <c r="C201" s="22">
        <v>2137.9</v>
      </c>
      <c r="D201" s="16">
        <f t="shared" si="14"/>
        <v>45487.23404255319</v>
      </c>
      <c r="E201" s="16">
        <v>28142.4</v>
      </c>
      <c r="F201" s="16">
        <v>111474.31</v>
      </c>
    </row>
    <row r="202" spans="1:6" ht="15">
      <c r="A202" s="21" t="s">
        <v>51</v>
      </c>
      <c r="B202" s="16">
        <v>66</v>
      </c>
      <c r="C202" s="22">
        <v>2867.3</v>
      </c>
      <c r="D202" s="16">
        <f t="shared" si="14"/>
        <v>43443.93939393939</v>
      </c>
      <c r="E202" s="16">
        <v>28142.4</v>
      </c>
      <c r="F202" s="36">
        <v>114855.78</v>
      </c>
    </row>
    <row r="203" spans="1:6" ht="15">
      <c r="A203" s="21" t="s">
        <v>52</v>
      </c>
      <c r="B203" s="16">
        <v>67</v>
      </c>
      <c r="C203" s="22">
        <v>2907</v>
      </c>
      <c r="D203" s="16">
        <f t="shared" si="14"/>
        <v>43388.05970149254</v>
      </c>
      <c r="E203" s="16">
        <v>28142.4</v>
      </c>
      <c r="F203" s="16">
        <v>137337.06</v>
      </c>
    </row>
    <row r="204" spans="1:6" ht="15">
      <c r="A204" s="21" t="s">
        <v>53</v>
      </c>
      <c r="B204" s="16">
        <v>78</v>
      </c>
      <c r="C204" s="22">
        <v>3202.9</v>
      </c>
      <c r="D204" s="16">
        <f t="shared" si="14"/>
        <v>41062.820512820515</v>
      </c>
      <c r="E204" s="16">
        <v>28142.4</v>
      </c>
      <c r="F204" s="16">
        <v>159598.74</v>
      </c>
    </row>
    <row r="205" spans="1:6" ht="15">
      <c r="A205" s="21" t="s">
        <v>54</v>
      </c>
      <c r="B205" s="16">
        <v>57</v>
      </c>
      <c r="C205" s="22">
        <v>2989</v>
      </c>
      <c r="D205" s="16">
        <f t="shared" si="14"/>
        <v>52438.59649122807</v>
      </c>
      <c r="E205" s="16">
        <v>28142.4</v>
      </c>
      <c r="F205" s="16">
        <v>152390.05</v>
      </c>
    </row>
    <row r="206" spans="1:6" ht="15">
      <c r="A206" s="21" t="s">
        <v>36</v>
      </c>
      <c r="B206" s="16">
        <v>56</v>
      </c>
      <c r="C206" s="22">
        <v>2762.87</v>
      </c>
      <c r="D206" s="16">
        <f t="shared" si="14"/>
        <v>49336.96428571428</v>
      </c>
      <c r="E206" s="16">
        <v>28142.4</v>
      </c>
      <c r="F206" s="16">
        <v>106276.51</v>
      </c>
    </row>
    <row r="207" spans="1:6" ht="15">
      <c r="A207" s="21" t="s">
        <v>35</v>
      </c>
      <c r="B207" s="16">
        <v>64</v>
      </c>
      <c r="C207" s="22">
        <v>2996.9</v>
      </c>
      <c r="D207" s="16">
        <f t="shared" si="14"/>
        <v>46826.5625</v>
      </c>
      <c r="E207" s="16">
        <v>28142.4</v>
      </c>
      <c r="F207" s="16">
        <v>72193.95</v>
      </c>
    </row>
    <row r="208" spans="1:6" ht="15">
      <c r="A208" s="21" t="s">
        <v>37</v>
      </c>
      <c r="B208" s="16">
        <v>56</v>
      </c>
      <c r="C208" s="22">
        <v>2752.7</v>
      </c>
      <c r="D208" s="16">
        <f t="shared" si="14"/>
        <v>49155.357142857145</v>
      </c>
      <c r="E208" s="16">
        <v>28142.4</v>
      </c>
      <c r="F208" s="16">
        <v>139313.86</v>
      </c>
    </row>
    <row r="209" spans="1:6" s="5" customFormat="1" ht="15">
      <c r="A209" s="21" t="s">
        <v>38</v>
      </c>
      <c r="B209" s="16">
        <v>67.6</v>
      </c>
      <c r="C209" s="22">
        <v>3667.49</v>
      </c>
      <c r="D209" s="16">
        <f t="shared" si="14"/>
        <v>54252.81065088757</v>
      </c>
      <c r="E209" s="16">
        <v>28142.4</v>
      </c>
      <c r="F209" s="16">
        <v>119290.67</v>
      </c>
    </row>
    <row r="210" spans="1:6" ht="15">
      <c r="A210" s="21" t="s">
        <v>39</v>
      </c>
      <c r="B210" s="16">
        <v>68</v>
      </c>
      <c r="C210" s="22">
        <v>3490</v>
      </c>
      <c r="D210" s="16">
        <f t="shared" si="14"/>
        <v>51323.529411764706</v>
      </c>
      <c r="E210" s="16">
        <v>28142.4</v>
      </c>
      <c r="F210" s="16">
        <v>131702.44</v>
      </c>
    </row>
    <row r="211" spans="1:6" ht="15">
      <c r="A211" s="21" t="s">
        <v>40</v>
      </c>
      <c r="B211" s="16">
        <v>69</v>
      </c>
      <c r="C211" s="22">
        <v>3401.7</v>
      </c>
      <c r="D211" s="16">
        <f t="shared" si="14"/>
        <v>49300</v>
      </c>
      <c r="E211" s="16">
        <v>28142.4</v>
      </c>
      <c r="F211" s="16">
        <v>130873.18</v>
      </c>
    </row>
    <row r="212" spans="1:6" ht="15">
      <c r="A212" s="21" t="s">
        <v>41</v>
      </c>
      <c r="B212" s="16">
        <v>63</v>
      </c>
      <c r="C212" s="22">
        <v>2885.8</v>
      </c>
      <c r="D212" s="16">
        <f t="shared" si="14"/>
        <v>45806.34920634921</v>
      </c>
      <c r="E212" s="16">
        <v>28142.4</v>
      </c>
      <c r="F212" s="16">
        <v>84499.81</v>
      </c>
    </row>
    <row r="213" spans="1:6" ht="15">
      <c r="A213" s="21" t="s">
        <v>42</v>
      </c>
      <c r="B213" s="16">
        <v>77.85</v>
      </c>
      <c r="C213" s="22">
        <v>3518.18</v>
      </c>
      <c r="D213" s="16">
        <f t="shared" si="14"/>
        <v>45191.7790622993</v>
      </c>
      <c r="E213" s="16">
        <v>28142.4</v>
      </c>
      <c r="F213" s="16">
        <v>119166.62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1113.1</v>
      </c>
      <c r="C215" s="41">
        <f>SUM(C217:C231)</f>
        <v>57284.12000000001</v>
      </c>
      <c r="D215" s="42">
        <f>C215/B215*1000</f>
        <v>51463.58817716289</v>
      </c>
      <c r="E215" s="38">
        <v>28142</v>
      </c>
      <c r="F215" s="38">
        <v>159599</v>
      </c>
    </row>
    <row r="216" spans="1:6" ht="15">
      <c r="A216" s="79" t="s">
        <v>22</v>
      </c>
      <c r="B216" s="80"/>
      <c r="C216" s="80"/>
      <c r="D216" s="80"/>
      <c r="E216" s="80"/>
      <c r="F216" s="81"/>
    </row>
    <row r="217" spans="1:6" ht="15">
      <c r="A217" s="21" t="s">
        <v>34</v>
      </c>
      <c r="B217" s="16">
        <v>209</v>
      </c>
      <c r="C217" s="22">
        <v>10341.09</v>
      </c>
      <c r="D217" s="16">
        <f>C217/B217*1000</f>
        <v>49478.89952153111</v>
      </c>
      <c r="E217" s="16">
        <v>28142.4</v>
      </c>
      <c r="F217" s="16">
        <v>124708.44</v>
      </c>
    </row>
    <row r="218" spans="1:6" ht="15">
      <c r="A218" s="21" t="s">
        <v>49</v>
      </c>
      <c r="B218" s="16">
        <v>64</v>
      </c>
      <c r="C218" s="22">
        <v>3321.21</v>
      </c>
      <c r="D218" s="16">
        <f aca="true" t="shared" si="15" ref="D218:D231">C218/B218*1000</f>
        <v>51893.90625</v>
      </c>
      <c r="E218" s="16">
        <v>28142.4</v>
      </c>
      <c r="F218" s="16">
        <v>183502.16</v>
      </c>
    </row>
    <row r="219" spans="1:6" ht="15">
      <c r="A219" s="21" t="s">
        <v>50</v>
      </c>
      <c r="B219" s="16">
        <v>47</v>
      </c>
      <c r="C219" s="22">
        <v>2412.01</v>
      </c>
      <c r="D219" s="16">
        <f t="shared" si="15"/>
        <v>51319.361702127666</v>
      </c>
      <c r="E219" s="16">
        <v>28142.4</v>
      </c>
      <c r="F219" s="16">
        <v>94138.16</v>
      </c>
    </row>
    <row r="220" spans="1:6" ht="15">
      <c r="A220" s="21" t="s">
        <v>51</v>
      </c>
      <c r="B220" s="16">
        <v>67</v>
      </c>
      <c r="C220" s="22">
        <v>2891.07</v>
      </c>
      <c r="D220" s="16">
        <f t="shared" si="15"/>
        <v>43150.298507462685</v>
      </c>
      <c r="E220" s="16">
        <v>28142.4</v>
      </c>
      <c r="F220" s="16">
        <v>138884.45</v>
      </c>
    </row>
    <row r="221" spans="1:6" ht="15">
      <c r="A221" s="21" t="s">
        <v>52</v>
      </c>
      <c r="B221" s="16">
        <v>67</v>
      </c>
      <c r="C221" s="22">
        <v>2925.4</v>
      </c>
      <c r="D221" s="16">
        <f t="shared" si="15"/>
        <v>43662.68656716418</v>
      </c>
      <c r="E221" s="16">
        <v>28142.4</v>
      </c>
      <c r="F221" s="16">
        <v>122494.65</v>
      </c>
    </row>
    <row r="222" spans="1:6" ht="15">
      <c r="A222" s="21" t="s">
        <v>53</v>
      </c>
      <c r="B222" s="16">
        <v>77</v>
      </c>
      <c r="C222" s="22">
        <v>4098.29</v>
      </c>
      <c r="D222" s="16">
        <f t="shared" si="15"/>
        <v>53224.545454545456</v>
      </c>
      <c r="E222" s="16">
        <v>28142.4</v>
      </c>
      <c r="F222" s="16">
        <v>159598.74</v>
      </c>
    </row>
    <row r="223" spans="1:6" ht="15">
      <c r="A223" s="21" t="s">
        <v>54</v>
      </c>
      <c r="B223" s="16">
        <v>60</v>
      </c>
      <c r="C223" s="22">
        <v>3117.7</v>
      </c>
      <c r="D223" s="16">
        <f t="shared" si="15"/>
        <v>51961.666666666664</v>
      </c>
      <c r="E223" s="16">
        <v>28142.4</v>
      </c>
      <c r="F223" s="16">
        <v>176971.33</v>
      </c>
    </row>
    <row r="224" spans="1:6" ht="15">
      <c r="A224" s="21" t="s">
        <v>36</v>
      </c>
      <c r="B224" s="16">
        <v>56</v>
      </c>
      <c r="C224" s="22">
        <v>2581.81</v>
      </c>
      <c r="D224" s="16">
        <f t="shared" si="15"/>
        <v>46103.75</v>
      </c>
      <c r="E224" s="16">
        <v>28142.4</v>
      </c>
      <c r="F224" s="16">
        <v>124792.6</v>
      </c>
    </row>
    <row r="225" spans="1:6" ht="15">
      <c r="A225" s="21" t="s">
        <v>35</v>
      </c>
      <c r="B225" s="16">
        <v>64</v>
      </c>
      <c r="C225" s="22">
        <v>3017.89</v>
      </c>
      <c r="D225" s="16">
        <f t="shared" si="15"/>
        <v>47154.53125</v>
      </c>
      <c r="E225" s="16">
        <v>28142.4</v>
      </c>
      <c r="F225" s="16">
        <v>70149.72</v>
      </c>
    </row>
    <row r="226" spans="1:6" ht="15">
      <c r="A226" s="21" t="s">
        <v>37</v>
      </c>
      <c r="B226" s="16">
        <v>56</v>
      </c>
      <c r="C226" s="22">
        <v>2721.12</v>
      </c>
      <c r="D226" s="16">
        <f t="shared" si="15"/>
        <v>48591.42857142857</v>
      </c>
      <c r="E226" s="16">
        <v>28142.4</v>
      </c>
      <c r="F226" s="16">
        <v>94856.47</v>
      </c>
    </row>
    <row r="227" spans="1:6" s="5" customFormat="1" ht="15">
      <c r="A227" s="21" t="s">
        <v>38</v>
      </c>
      <c r="B227" s="16">
        <v>65.5</v>
      </c>
      <c r="C227" s="22">
        <v>4305.85</v>
      </c>
      <c r="D227" s="16">
        <f t="shared" si="15"/>
        <v>65738.16793893129</v>
      </c>
      <c r="E227" s="16">
        <v>28142.4</v>
      </c>
      <c r="F227" s="16">
        <v>156317.48</v>
      </c>
    </row>
    <row r="228" spans="1:6" ht="15">
      <c r="A228" s="21" t="s">
        <v>39</v>
      </c>
      <c r="B228" s="16">
        <v>68</v>
      </c>
      <c r="C228" s="22">
        <v>4356.51</v>
      </c>
      <c r="D228" s="16">
        <f t="shared" si="15"/>
        <v>64066.32352941176</v>
      </c>
      <c r="E228" s="16">
        <v>28142.4</v>
      </c>
      <c r="F228" s="16">
        <v>137060.22</v>
      </c>
    </row>
    <row r="229" spans="1:6" ht="15">
      <c r="A229" s="21" t="s">
        <v>40</v>
      </c>
      <c r="B229" s="16">
        <v>69</v>
      </c>
      <c r="C229" s="22">
        <v>4452.59</v>
      </c>
      <c r="D229" s="16">
        <f t="shared" si="15"/>
        <v>64530.28985507247</v>
      </c>
      <c r="E229" s="16">
        <v>28142.4</v>
      </c>
      <c r="F229" s="16">
        <v>104173.19</v>
      </c>
    </row>
    <row r="230" spans="1:6" ht="15">
      <c r="A230" s="21" t="s">
        <v>41</v>
      </c>
      <c r="B230" s="16">
        <v>63</v>
      </c>
      <c r="C230" s="22">
        <v>2929.94</v>
      </c>
      <c r="D230" s="16">
        <f t="shared" si="15"/>
        <v>46506.98412698413</v>
      </c>
      <c r="E230" s="16">
        <v>28142.4</v>
      </c>
      <c r="F230" s="16">
        <v>92284</v>
      </c>
    </row>
    <row r="231" spans="1:6" ht="15">
      <c r="A231" s="21" t="s">
        <v>42</v>
      </c>
      <c r="B231" s="16">
        <v>80.6</v>
      </c>
      <c r="C231" s="22">
        <v>3811.64</v>
      </c>
      <c r="D231" s="16">
        <f t="shared" si="15"/>
        <v>47290.8188585608</v>
      </c>
      <c r="E231" s="16">
        <v>28142.4</v>
      </c>
      <c r="F231" s="16">
        <v>121166.62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1116.9</v>
      </c>
      <c r="C233" s="41">
        <f>SUM(C235:C249)</f>
        <v>53417.454</v>
      </c>
      <c r="D233" s="42">
        <f>C233/B233*1000</f>
        <v>47826.5323663712</v>
      </c>
      <c r="E233" s="38">
        <v>28142</v>
      </c>
      <c r="F233" s="38">
        <v>196596</v>
      </c>
    </row>
    <row r="234" spans="1:6" ht="15">
      <c r="A234" s="79" t="s">
        <v>22</v>
      </c>
      <c r="B234" s="80"/>
      <c r="C234" s="80"/>
      <c r="D234" s="80"/>
      <c r="E234" s="80"/>
      <c r="F234" s="81"/>
    </row>
    <row r="235" spans="1:6" ht="15">
      <c r="A235" s="21" t="s">
        <v>34</v>
      </c>
      <c r="B235" s="16">
        <v>210</v>
      </c>
      <c r="C235" s="22">
        <v>11188.36</v>
      </c>
      <c r="D235" s="16">
        <f>C235/B235*1000</f>
        <v>53277.90476190476</v>
      </c>
      <c r="E235" s="16">
        <v>28142</v>
      </c>
      <c r="F235" s="16">
        <v>139048</v>
      </c>
    </row>
    <row r="236" spans="1:6" ht="15">
      <c r="A236" s="21" t="s">
        <v>49</v>
      </c>
      <c r="B236" s="16">
        <v>66</v>
      </c>
      <c r="C236" s="22">
        <v>3010.2</v>
      </c>
      <c r="D236" s="16">
        <f>C236/B236*1000</f>
        <v>45609.09090909091</v>
      </c>
      <c r="E236" s="16">
        <v>28142</v>
      </c>
      <c r="F236" s="16">
        <v>196596</v>
      </c>
    </row>
    <row r="237" spans="1:6" ht="15">
      <c r="A237" s="21" t="s">
        <v>50</v>
      </c>
      <c r="B237" s="16">
        <v>47</v>
      </c>
      <c r="C237" s="22">
        <v>2134.73</v>
      </c>
      <c r="D237" s="16">
        <f>C237/B237*1000</f>
        <v>45419.78723404255</v>
      </c>
      <c r="E237" s="16">
        <v>28142</v>
      </c>
      <c r="F237" s="16">
        <v>105607</v>
      </c>
    </row>
    <row r="238" spans="1:6" ht="15">
      <c r="A238" s="21" t="s">
        <v>51</v>
      </c>
      <c r="B238" s="16">
        <v>67</v>
      </c>
      <c r="C238" s="22">
        <v>2917.23</v>
      </c>
      <c r="D238" s="16">
        <f>C238/B238*1000</f>
        <v>43540.746268656716</v>
      </c>
      <c r="E238" s="16">
        <v>28142</v>
      </c>
      <c r="F238" s="16">
        <v>118043</v>
      </c>
    </row>
    <row r="239" spans="1:6" ht="15">
      <c r="A239" s="21" t="s">
        <v>52</v>
      </c>
      <c r="B239" s="16">
        <v>67</v>
      </c>
      <c r="C239" s="22">
        <v>2856.6</v>
      </c>
      <c r="D239" s="16">
        <f aca="true" t="shared" si="16" ref="D239:D249">C239/B239*1000</f>
        <v>42635.82089552239</v>
      </c>
      <c r="E239" s="16">
        <v>28142</v>
      </c>
      <c r="F239" s="16">
        <v>122494</v>
      </c>
    </row>
    <row r="240" spans="1:6" ht="15">
      <c r="A240" s="21" t="s">
        <v>53</v>
      </c>
      <c r="B240" s="16">
        <v>77</v>
      </c>
      <c r="C240" s="22">
        <v>3336.41</v>
      </c>
      <c r="D240" s="16">
        <f t="shared" si="16"/>
        <v>43330</v>
      </c>
      <c r="E240" s="16">
        <v>28142</v>
      </c>
      <c r="F240" s="16">
        <v>120611</v>
      </c>
    </row>
    <row r="241" spans="1:6" ht="15">
      <c r="A241" s="21" t="s">
        <v>54</v>
      </c>
      <c r="B241" s="16">
        <v>62</v>
      </c>
      <c r="C241" s="22">
        <v>2952.3</v>
      </c>
      <c r="D241" s="16">
        <f t="shared" si="16"/>
        <v>47617.74193548387</v>
      </c>
      <c r="E241" s="16">
        <v>28142</v>
      </c>
      <c r="F241" s="16">
        <v>134890</v>
      </c>
    </row>
    <row r="242" spans="1:6" ht="15">
      <c r="A242" s="21" t="s">
        <v>36</v>
      </c>
      <c r="B242" s="16">
        <v>56</v>
      </c>
      <c r="C242" s="22">
        <v>2511.38</v>
      </c>
      <c r="D242" s="16">
        <f>C242/B242*1000</f>
        <v>44846.07142857143</v>
      </c>
      <c r="E242" s="16">
        <v>28142</v>
      </c>
      <c r="F242" s="16">
        <v>84771</v>
      </c>
    </row>
    <row r="243" spans="1:6" ht="15">
      <c r="A243" s="21" t="s">
        <v>35</v>
      </c>
      <c r="B243" s="16">
        <v>64</v>
      </c>
      <c r="C243" s="22">
        <v>2934.29</v>
      </c>
      <c r="D243" s="16">
        <f>C243/B243*1000</f>
        <v>45848.28125</v>
      </c>
      <c r="E243" s="16">
        <v>28142</v>
      </c>
      <c r="F243" s="16">
        <v>121844</v>
      </c>
    </row>
    <row r="244" spans="1:6" ht="15">
      <c r="A244" s="21" t="s">
        <v>37</v>
      </c>
      <c r="B244" s="16">
        <v>55</v>
      </c>
      <c r="C244" s="22">
        <v>2754.06</v>
      </c>
      <c r="D244" s="16">
        <f t="shared" si="16"/>
        <v>50073.818181818184</v>
      </c>
      <c r="E244" s="16">
        <v>28142</v>
      </c>
      <c r="F244" s="16">
        <v>94239</v>
      </c>
    </row>
    <row r="245" spans="1:6" s="5" customFormat="1" ht="15">
      <c r="A245" s="21" t="s">
        <v>38</v>
      </c>
      <c r="B245" s="16">
        <v>66.2</v>
      </c>
      <c r="C245" s="22">
        <v>3279.86</v>
      </c>
      <c r="D245" s="16">
        <f t="shared" si="16"/>
        <v>49544.712990936554</v>
      </c>
      <c r="E245" s="16">
        <v>28142</v>
      </c>
      <c r="F245" s="16">
        <v>173889</v>
      </c>
    </row>
    <row r="246" spans="1:6" ht="15">
      <c r="A246" s="21" t="s">
        <v>39</v>
      </c>
      <c r="B246" s="16">
        <v>68</v>
      </c>
      <c r="C246" s="22">
        <v>3580.31</v>
      </c>
      <c r="D246" s="16">
        <f t="shared" si="16"/>
        <v>52651.61764705882</v>
      </c>
      <c r="E246" s="16">
        <v>28142</v>
      </c>
      <c r="F246" s="16">
        <v>144156</v>
      </c>
    </row>
    <row r="247" spans="1:6" ht="15">
      <c r="A247" s="21" t="s">
        <v>40</v>
      </c>
      <c r="B247" s="16">
        <v>69</v>
      </c>
      <c r="C247" s="22">
        <v>3309.29</v>
      </c>
      <c r="D247" s="16">
        <f t="shared" si="16"/>
        <v>47960.72463768116</v>
      </c>
      <c r="E247" s="16">
        <v>28142</v>
      </c>
      <c r="F247" s="16">
        <v>114057</v>
      </c>
    </row>
    <row r="248" spans="1:6" ht="15">
      <c r="A248" s="21" t="s">
        <v>41</v>
      </c>
      <c r="B248" s="16">
        <v>63</v>
      </c>
      <c r="C248" s="22">
        <v>2798.044</v>
      </c>
      <c r="D248" s="16">
        <f t="shared" si="16"/>
        <v>44413.39682539683</v>
      </c>
      <c r="E248" s="16">
        <v>28142</v>
      </c>
      <c r="F248" s="16">
        <v>82600</v>
      </c>
    </row>
    <row r="249" spans="1:6" ht="15">
      <c r="A249" s="21" t="s">
        <v>42</v>
      </c>
      <c r="B249" s="16">
        <v>79.7</v>
      </c>
      <c r="C249" s="22">
        <v>3854.39</v>
      </c>
      <c r="D249" s="16">
        <f t="shared" si="16"/>
        <v>48361.2296110414</v>
      </c>
      <c r="E249" s="16">
        <v>28142</v>
      </c>
      <c r="F249" s="16">
        <v>127314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1114.5</v>
      </c>
      <c r="C251" s="41">
        <f>SUM(C253:C267)</f>
        <v>67651.68999999999</v>
      </c>
      <c r="D251" s="42">
        <f>C251/B251*1000</f>
        <v>60701.38178555405</v>
      </c>
      <c r="E251" s="38">
        <v>28142</v>
      </c>
      <c r="F251" s="38">
        <v>180124</v>
      </c>
    </row>
    <row r="252" spans="1:6" ht="15">
      <c r="A252" s="79" t="s">
        <v>22</v>
      </c>
      <c r="B252" s="80"/>
      <c r="C252" s="80"/>
      <c r="D252" s="80"/>
      <c r="E252" s="80"/>
      <c r="F252" s="81"/>
    </row>
    <row r="253" spans="1:6" ht="15">
      <c r="A253" s="21" t="s">
        <v>34</v>
      </c>
      <c r="B253" s="16">
        <v>210</v>
      </c>
      <c r="C253" s="22">
        <v>13393.27</v>
      </c>
      <c r="D253" s="16">
        <f>C253/B253*1000</f>
        <v>63777.47619047619</v>
      </c>
      <c r="E253" s="16">
        <v>28142</v>
      </c>
      <c r="F253" s="16">
        <v>139048</v>
      </c>
    </row>
    <row r="254" spans="1:6" ht="15">
      <c r="A254" s="21" t="s">
        <v>49</v>
      </c>
      <c r="B254" s="16">
        <v>65</v>
      </c>
      <c r="C254" s="22">
        <v>3560.75</v>
      </c>
      <c r="D254" s="16">
        <f aca="true" t="shared" si="17" ref="D254:D267">C254/B254*1000</f>
        <v>54780.769230769234</v>
      </c>
      <c r="E254" s="16">
        <v>28142</v>
      </c>
      <c r="F254" s="16">
        <v>169735</v>
      </c>
    </row>
    <row r="255" spans="1:6" ht="15">
      <c r="A255" s="21" t="s">
        <v>50</v>
      </c>
      <c r="B255" s="16">
        <v>47</v>
      </c>
      <c r="C255" s="22">
        <v>2456.17</v>
      </c>
      <c r="D255" s="16">
        <f t="shared" si="17"/>
        <v>52258.93617021277</v>
      </c>
      <c r="E255" s="16">
        <v>28142</v>
      </c>
      <c r="F255" s="16">
        <v>108314</v>
      </c>
    </row>
    <row r="256" spans="1:6" ht="15">
      <c r="A256" s="21" t="s">
        <v>51</v>
      </c>
      <c r="B256" s="16">
        <v>67</v>
      </c>
      <c r="C256" s="22">
        <v>3645.8</v>
      </c>
      <c r="D256" s="16">
        <f t="shared" si="17"/>
        <v>54414.925373134334</v>
      </c>
      <c r="E256" s="16">
        <v>28142</v>
      </c>
      <c r="F256" s="16">
        <v>126395</v>
      </c>
    </row>
    <row r="257" spans="1:6" ht="15">
      <c r="A257" s="21" t="s">
        <v>52</v>
      </c>
      <c r="B257" s="16">
        <v>67</v>
      </c>
      <c r="C257" s="22">
        <v>4909.57</v>
      </c>
      <c r="D257" s="16">
        <f t="shared" si="17"/>
        <v>73277.16417910447</v>
      </c>
      <c r="E257" s="16">
        <v>28142</v>
      </c>
      <c r="F257" s="16">
        <v>180124</v>
      </c>
    </row>
    <row r="258" spans="1:6" ht="15">
      <c r="A258" s="21" t="s">
        <v>53</v>
      </c>
      <c r="B258" s="16">
        <v>77</v>
      </c>
      <c r="C258" s="22">
        <v>4193.04</v>
      </c>
      <c r="D258" s="16">
        <f t="shared" si="17"/>
        <v>54455.06493506493</v>
      </c>
      <c r="E258" s="16">
        <v>28142</v>
      </c>
      <c r="F258" s="16">
        <v>120611</v>
      </c>
    </row>
    <row r="259" spans="1:6" ht="15">
      <c r="A259" s="21" t="s">
        <v>54</v>
      </c>
      <c r="B259" s="16">
        <v>61</v>
      </c>
      <c r="C259" s="22">
        <v>3546.04</v>
      </c>
      <c r="D259" s="16">
        <f>C259/B259*1000</f>
        <v>58131.80327868852</v>
      </c>
      <c r="E259" s="16">
        <v>28142</v>
      </c>
      <c r="F259" s="16">
        <v>127760</v>
      </c>
    </row>
    <row r="260" spans="1:6" ht="15">
      <c r="A260" s="21" t="s">
        <v>36</v>
      </c>
      <c r="B260" s="16">
        <v>57</v>
      </c>
      <c r="C260" s="22">
        <v>3115.85</v>
      </c>
      <c r="D260" s="16">
        <f t="shared" si="17"/>
        <v>54664.0350877193</v>
      </c>
      <c r="E260" s="16">
        <v>28142</v>
      </c>
      <c r="F260" s="16">
        <v>82841</v>
      </c>
    </row>
    <row r="261" spans="1:6" ht="15">
      <c r="A261" s="21" t="s">
        <v>35</v>
      </c>
      <c r="B261" s="16">
        <v>64</v>
      </c>
      <c r="C261" s="22">
        <v>4024.14</v>
      </c>
      <c r="D261" s="16">
        <f t="shared" si="17"/>
        <v>62877.1875</v>
      </c>
      <c r="E261" s="16">
        <v>28142</v>
      </c>
      <c r="F261" s="16">
        <v>136073</v>
      </c>
    </row>
    <row r="262" spans="1:6" ht="15">
      <c r="A262" s="21" t="s">
        <v>37</v>
      </c>
      <c r="B262" s="16">
        <v>56</v>
      </c>
      <c r="C262" s="22">
        <v>3984.06</v>
      </c>
      <c r="D262" s="16">
        <f t="shared" si="17"/>
        <v>71143.92857142858</v>
      </c>
      <c r="E262" s="16">
        <v>28142</v>
      </c>
      <c r="F262" s="16">
        <v>104685</v>
      </c>
    </row>
    <row r="263" spans="1:6" ht="15">
      <c r="A263" s="21" t="s">
        <v>38</v>
      </c>
      <c r="B263" s="16">
        <v>65.4</v>
      </c>
      <c r="C263" s="22">
        <v>4233.67</v>
      </c>
      <c r="D263" s="16">
        <f t="shared" si="17"/>
        <v>64735.01529051987</v>
      </c>
      <c r="E263" s="16">
        <v>28142</v>
      </c>
      <c r="F263" s="16">
        <v>112624</v>
      </c>
    </row>
    <row r="264" spans="1:6" ht="15">
      <c r="A264" s="21" t="s">
        <v>39</v>
      </c>
      <c r="B264" s="16">
        <v>66</v>
      </c>
      <c r="C264" s="22">
        <v>4795.06</v>
      </c>
      <c r="D264" s="16">
        <f t="shared" si="17"/>
        <v>72652.42424242424</v>
      </c>
      <c r="E264" s="16">
        <v>28142</v>
      </c>
      <c r="F264" s="16">
        <v>148676</v>
      </c>
    </row>
    <row r="265" spans="1:6" ht="15">
      <c r="A265" s="21" t="s">
        <v>40</v>
      </c>
      <c r="B265" s="16">
        <v>69</v>
      </c>
      <c r="C265" s="22">
        <v>4453.36</v>
      </c>
      <c r="D265" s="16">
        <f t="shared" si="17"/>
        <v>64541.44927536231</v>
      </c>
      <c r="E265" s="16">
        <v>28142</v>
      </c>
      <c r="F265" s="16">
        <v>133935</v>
      </c>
    </row>
    <row r="266" spans="1:6" ht="15">
      <c r="A266" s="21" t="s">
        <v>41</v>
      </c>
      <c r="B266" s="16">
        <v>63</v>
      </c>
      <c r="C266" s="22">
        <v>2985.7</v>
      </c>
      <c r="D266" s="16">
        <f t="shared" si="17"/>
        <v>47392.06349206349</v>
      </c>
      <c r="E266" s="16">
        <v>28142</v>
      </c>
      <c r="F266" s="16">
        <v>156218</v>
      </c>
    </row>
    <row r="267" spans="1:6" ht="15">
      <c r="A267" s="21" t="s">
        <v>42</v>
      </c>
      <c r="B267" s="16">
        <v>80.1</v>
      </c>
      <c r="C267" s="22">
        <v>4355.21</v>
      </c>
      <c r="D267" s="16">
        <f t="shared" si="17"/>
        <v>54372.15980024969</v>
      </c>
      <c r="E267" s="16">
        <v>28142</v>
      </c>
      <c r="F267" s="16">
        <v>113544</v>
      </c>
    </row>
    <row r="268" spans="1:6" ht="15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9" t="s">
        <v>22</v>
      </c>
      <c r="B270" s="80"/>
      <c r="C270" s="80"/>
      <c r="D270" s="80"/>
      <c r="E270" s="80"/>
      <c r="F270" s="81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49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50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51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52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53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54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4.2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9" t="s">
        <v>22</v>
      </c>
      <c r="B288" s="80"/>
      <c r="C288" s="80"/>
      <c r="D288" s="80"/>
      <c r="E288" s="80"/>
      <c r="F288" s="81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2"/>
      <c r="F307" s="62"/>
    </row>
    <row r="308" spans="1:6" ht="1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50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51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52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53</v>
      </c>
      <c r="B312" s="16"/>
      <c r="C312" s="22"/>
      <c r="D312" s="16" t="e">
        <f t="shared" si="20"/>
        <v>#DIV/0!</v>
      </c>
      <c r="E312" s="16"/>
      <c r="F312" s="66"/>
    </row>
    <row r="313" spans="1:6" ht="15" hidden="1">
      <c r="A313" s="21" t="s">
        <v>54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7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69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58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59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0"/>
      <c r="F338" s="71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8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9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0"/>
      <c r="F356" s="61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8" t="s">
        <v>15</v>
      </c>
      <c r="B395" s="78"/>
      <c r="C395" s="78"/>
      <c r="D395" s="78"/>
      <c r="E395" s="78"/>
      <c r="F395" s="78"/>
    </row>
    <row r="396" spans="1:6" ht="15" outlineLevel="2">
      <c r="A396" s="37" t="s">
        <v>3</v>
      </c>
      <c r="B396" s="38">
        <f>SUM(B398:B400)</f>
        <v>90.7</v>
      </c>
      <c r="C396" s="39">
        <f>SUM(C398:C400)</f>
        <v>3954.6</v>
      </c>
      <c r="D396" s="38">
        <f>C396/B396*1000</f>
        <v>43600.88202866593</v>
      </c>
      <c r="E396" s="38">
        <v>28142.4</v>
      </c>
      <c r="F396" s="38">
        <v>160444</v>
      </c>
    </row>
    <row r="397" spans="1:6" ht="15" outlineLevel="2">
      <c r="A397" s="73" t="s">
        <v>22</v>
      </c>
      <c r="B397" s="74"/>
      <c r="C397" s="74"/>
      <c r="D397" s="74"/>
      <c r="E397" s="74"/>
      <c r="F397" s="75"/>
    </row>
    <row r="398" spans="1:6" ht="15" outlineLevel="2">
      <c r="A398" s="6" t="s">
        <v>56</v>
      </c>
      <c r="B398" s="16">
        <v>35.7</v>
      </c>
      <c r="C398" s="14">
        <v>1299.8</v>
      </c>
      <c r="D398" s="3">
        <f>C398/B398*1000</f>
        <v>36408.96358543417</v>
      </c>
      <c r="E398" s="16">
        <v>28142.4</v>
      </c>
      <c r="F398" s="3">
        <v>84059.57</v>
      </c>
    </row>
    <row r="399" spans="1:6" ht="15" outlineLevel="2">
      <c r="A399" s="6" t="s">
        <v>57</v>
      </c>
      <c r="B399" s="16">
        <v>41</v>
      </c>
      <c r="C399" s="14">
        <v>1654.8</v>
      </c>
      <c r="D399" s="3">
        <f>C399/B399*1000</f>
        <v>40360.9756097561</v>
      </c>
      <c r="E399" s="16">
        <v>28142.4</v>
      </c>
      <c r="F399" s="3">
        <v>82045.83</v>
      </c>
    </row>
    <row r="400" spans="1:6" ht="15" outlineLevel="2">
      <c r="A400" s="6" t="s">
        <v>48</v>
      </c>
      <c r="B400" s="16">
        <v>14</v>
      </c>
      <c r="C400" s="14">
        <v>1000</v>
      </c>
      <c r="D400" s="3">
        <f>C400/B400*1000</f>
        <v>71428.57142857143</v>
      </c>
      <c r="E400" s="16">
        <v>28142.4</v>
      </c>
      <c r="F400" s="3">
        <v>160444.4</v>
      </c>
    </row>
    <row r="401" spans="1:6" ht="15" outlineLevel="2">
      <c r="A401" s="37" t="s">
        <v>4</v>
      </c>
      <c r="B401" s="38">
        <f>SUM(B403:B405)</f>
        <v>94.5</v>
      </c>
      <c r="C401" s="39">
        <f>SUM(C403:C405)</f>
        <v>3952.9700000000003</v>
      </c>
      <c r="D401" s="38">
        <f>C401/B401*1000</f>
        <v>41830.37037037037</v>
      </c>
      <c r="E401" s="38">
        <v>28142.4</v>
      </c>
      <c r="F401" s="38">
        <v>87754</v>
      </c>
    </row>
    <row r="402" spans="1:6" ht="15" outlineLevel="2">
      <c r="A402" s="73" t="s">
        <v>22</v>
      </c>
      <c r="B402" s="74"/>
      <c r="C402" s="74"/>
      <c r="D402" s="74"/>
      <c r="E402" s="74"/>
      <c r="F402" s="75"/>
    </row>
    <row r="403" spans="1:6" ht="15" outlineLevel="2">
      <c r="A403" s="6" t="s">
        <v>56</v>
      </c>
      <c r="B403" s="16">
        <v>37</v>
      </c>
      <c r="C403" s="14">
        <v>1387.48</v>
      </c>
      <c r="D403" s="3">
        <f>C403/B403*1000</f>
        <v>37499.45945945946</v>
      </c>
      <c r="E403" s="16">
        <v>28142.4</v>
      </c>
      <c r="F403" s="3">
        <v>86559.57</v>
      </c>
    </row>
    <row r="404" spans="1:6" ht="15" outlineLevel="2">
      <c r="A404" s="6" t="s">
        <v>57</v>
      </c>
      <c r="B404" s="16">
        <v>42.5</v>
      </c>
      <c r="C404" s="14">
        <v>1740.73</v>
      </c>
      <c r="D404" s="3">
        <f>C404/B404*1000</f>
        <v>40958.35294117647</v>
      </c>
      <c r="E404" s="16">
        <v>28142.4</v>
      </c>
      <c r="F404" s="3">
        <v>87753.9</v>
      </c>
    </row>
    <row r="405" spans="1:6" ht="15" outlineLevel="2">
      <c r="A405" s="6" t="s">
        <v>48</v>
      </c>
      <c r="B405" s="16">
        <v>15</v>
      </c>
      <c r="C405" s="14">
        <v>824.76</v>
      </c>
      <c r="D405" s="3">
        <f>C405/B405*1000</f>
        <v>54984</v>
      </c>
      <c r="E405" s="53">
        <v>28142.4</v>
      </c>
      <c r="F405" s="53">
        <v>87161.55</v>
      </c>
    </row>
    <row r="406" spans="1:6" ht="15" outlineLevel="1">
      <c r="A406" s="37" t="s">
        <v>5</v>
      </c>
      <c r="B406" s="38">
        <f>SUM(B408:B410)</f>
        <v>92.3</v>
      </c>
      <c r="C406" s="39">
        <f>SUM(C408:C410)</f>
        <v>5850.47</v>
      </c>
      <c r="D406" s="38">
        <f>C406/B406*1000</f>
        <v>63385.37378114843</v>
      </c>
      <c r="E406" s="38">
        <v>28142</v>
      </c>
      <c r="F406" s="38">
        <v>91589</v>
      </c>
    </row>
    <row r="407" spans="1:6" ht="15" customHeight="1">
      <c r="A407" s="73" t="s">
        <v>22</v>
      </c>
      <c r="B407" s="74"/>
      <c r="C407" s="74"/>
      <c r="D407" s="74"/>
      <c r="E407" s="74"/>
      <c r="F407" s="75"/>
    </row>
    <row r="408" spans="1:6" s="5" customFormat="1" ht="15">
      <c r="A408" s="6" t="s">
        <v>56</v>
      </c>
      <c r="B408" s="16">
        <v>37.3</v>
      </c>
      <c r="C408" s="14">
        <v>3253.84</v>
      </c>
      <c r="D408" s="3">
        <f>C408/B408*1000</f>
        <v>87234.3163538874</v>
      </c>
      <c r="E408" s="16">
        <v>28142</v>
      </c>
      <c r="F408" s="3">
        <v>91589.12</v>
      </c>
    </row>
    <row r="409" spans="1:6" ht="15">
      <c r="A409" s="6" t="s">
        <v>57</v>
      </c>
      <c r="B409" s="16">
        <v>40</v>
      </c>
      <c r="C409" s="14">
        <v>1728.04</v>
      </c>
      <c r="D409" s="3">
        <f>C409/B409*1000</f>
        <v>43201</v>
      </c>
      <c r="E409" s="16">
        <v>28142</v>
      </c>
      <c r="F409" s="3">
        <v>77150.09</v>
      </c>
    </row>
    <row r="410" spans="1:6" ht="15">
      <c r="A410" s="6" t="s">
        <v>48</v>
      </c>
      <c r="B410" s="16">
        <v>15</v>
      </c>
      <c r="C410" s="14">
        <v>868.59</v>
      </c>
      <c r="D410" s="3">
        <f>C410/B410*1000</f>
        <v>57906</v>
      </c>
      <c r="E410" s="16">
        <v>28142</v>
      </c>
      <c r="F410" s="53">
        <v>84983.72</v>
      </c>
    </row>
    <row r="411" spans="1:6" ht="15">
      <c r="A411" s="37" t="s">
        <v>6</v>
      </c>
      <c r="B411" s="38">
        <f>SUM(B413:B415)</f>
        <v>90.7</v>
      </c>
      <c r="C411" s="39">
        <f>SUM(C413:C415)</f>
        <v>4310.24</v>
      </c>
      <c r="D411" s="38">
        <f>C411/B411*1000</f>
        <v>47521.940463065046</v>
      </c>
      <c r="E411" s="38">
        <v>28142</v>
      </c>
      <c r="F411" s="38">
        <v>124096</v>
      </c>
    </row>
    <row r="412" spans="1:6" ht="15">
      <c r="A412" s="73" t="s">
        <v>22</v>
      </c>
      <c r="B412" s="74"/>
      <c r="C412" s="74"/>
      <c r="D412" s="74"/>
      <c r="E412" s="74"/>
      <c r="F412" s="75"/>
    </row>
    <row r="413" spans="1:6" s="5" customFormat="1" ht="15">
      <c r="A413" s="6" t="s">
        <v>56</v>
      </c>
      <c r="B413" s="16">
        <v>37.2</v>
      </c>
      <c r="C413" s="14">
        <v>1406.75</v>
      </c>
      <c r="D413" s="3">
        <f>C413/B413*1000</f>
        <v>37815.86021505376</v>
      </c>
      <c r="E413" s="16">
        <v>28142</v>
      </c>
      <c r="F413" s="3">
        <v>78049</v>
      </c>
    </row>
    <row r="414" spans="1:6" ht="15">
      <c r="A414" s="6" t="s">
        <v>57</v>
      </c>
      <c r="B414" s="16">
        <v>40.5</v>
      </c>
      <c r="C414" s="14">
        <v>1904.54</v>
      </c>
      <c r="D414" s="3">
        <f>C414/B414*1000</f>
        <v>47025.679012345674</v>
      </c>
      <c r="E414" s="16">
        <v>28142</v>
      </c>
      <c r="F414" s="3">
        <v>79232</v>
      </c>
    </row>
    <row r="415" spans="1:6" ht="15">
      <c r="A415" s="6" t="s">
        <v>48</v>
      </c>
      <c r="B415" s="16">
        <v>13</v>
      </c>
      <c r="C415" s="14">
        <v>998.95</v>
      </c>
      <c r="D415" s="3">
        <f>C415/B415*1000</f>
        <v>76842.3076923077</v>
      </c>
      <c r="E415" s="16">
        <v>28142</v>
      </c>
      <c r="F415" s="3">
        <v>124096</v>
      </c>
    </row>
    <row r="416" spans="1:6" ht="15">
      <c r="A416" s="37" t="s">
        <v>7</v>
      </c>
      <c r="B416" s="38">
        <f>SUM(B418:B420)</f>
        <v>91.30000000000001</v>
      </c>
      <c r="C416" s="39">
        <f>SUM(C418:C420)</f>
        <v>4467.820000000001</v>
      </c>
      <c r="D416" s="38">
        <f>C416/B416*1000</f>
        <v>48935.5969331873</v>
      </c>
      <c r="E416" s="38">
        <v>28142</v>
      </c>
      <c r="F416" s="38">
        <v>138938</v>
      </c>
    </row>
    <row r="417" spans="1:6" ht="15">
      <c r="A417" s="73" t="s">
        <v>22</v>
      </c>
      <c r="B417" s="74"/>
      <c r="C417" s="74"/>
      <c r="D417" s="74"/>
      <c r="E417" s="74"/>
      <c r="F417" s="75"/>
    </row>
    <row r="418" spans="1:6" s="5" customFormat="1" ht="15">
      <c r="A418" s="6" t="s">
        <v>56</v>
      </c>
      <c r="B418" s="16">
        <v>37.2</v>
      </c>
      <c r="C418" s="14">
        <v>2041.75</v>
      </c>
      <c r="D418" s="3">
        <f>C418/B418*1000</f>
        <v>54885.75268817204</v>
      </c>
      <c r="E418" s="16">
        <v>28142</v>
      </c>
      <c r="F418" s="3">
        <v>138938</v>
      </c>
    </row>
    <row r="419" spans="1:6" ht="15">
      <c r="A419" s="6" t="s">
        <v>57</v>
      </c>
      <c r="B419" s="16">
        <v>41.1</v>
      </c>
      <c r="C419" s="14">
        <v>1458.89</v>
      </c>
      <c r="D419" s="3">
        <f>C419/B419*1000</f>
        <v>35496.10705596107</v>
      </c>
      <c r="E419" s="16">
        <v>28142</v>
      </c>
      <c r="F419" s="3">
        <v>62608</v>
      </c>
    </row>
    <row r="420" spans="1:6" ht="15">
      <c r="A420" s="6" t="s">
        <v>48</v>
      </c>
      <c r="B420" s="16">
        <v>13</v>
      </c>
      <c r="C420" s="14">
        <v>967.18</v>
      </c>
      <c r="D420" s="3">
        <f>C420/B420*1000</f>
        <v>74398.46153846153</v>
      </c>
      <c r="E420" s="16">
        <v>28142</v>
      </c>
      <c r="F420" s="3">
        <v>88493</v>
      </c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 hidden="1">
      <c r="A422" s="73"/>
      <c r="B422" s="74"/>
      <c r="C422" s="74"/>
      <c r="D422" s="74"/>
      <c r="E422" s="74"/>
      <c r="F422" s="75"/>
    </row>
    <row r="423" spans="1:6" s="5" customFormat="1" ht="15" hidden="1">
      <c r="A423" s="6" t="s">
        <v>56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57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3" t="s">
        <v>22</v>
      </c>
      <c r="B428" s="74"/>
      <c r="C428" s="74"/>
      <c r="D428" s="74"/>
      <c r="E428" s="74"/>
      <c r="F428" s="75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3" t="s">
        <v>22</v>
      </c>
      <c r="B433" s="74"/>
      <c r="C433" s="74"/>
      <c r="D433" s="74"/>
      <c r="E433" s="74"/>
      <c r="F433" s="75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3" t="s">
        <v>22</v>
      </c>
      <c r="B438" s="74"/>
      <c r="C438" s="74"/>
      <c r="D438" s="74"/>
      <c r="E438" s="74"/>
      <c r="F438" s="75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3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3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78" t="s">
        <v>45</v>
      </c>
      <c r="B460" s="78"/>
      <c r="C460" s="78"/>
      <c r="D460" s="78"/>
      <c r="E460" s="78"/>
      <c r="F460" s="78"/>
    </row>
    <row r="461" spans="1:6" ht="15" outlineLevel="1">
      <c r="A461" s="37" t="s">
        <v>43</v>
      </c>
      <c r="B461" s="38">
        <f>SUM(B463:B463)</f>
        <v>106</v>
      </c>
      <c r="C461" s="39">
        <f>SUM(C463:C463)</f>
        <v>3208.3</v>
      </c>
      <c r="D461" s="38">
        <f>C461/B461*1000</f>
        <v>30266.98113207547</v>
      </c>
      <c r="E461" s="38">
        <v>28142.4</v>
      </c>
      <c r="F461" s="38">
        <v>69417</v>
      </c>
    </row>
    <row r="462" spans="1:6" ht="15" outlineLevel="1">
      <c r="A462" s="73" t="s">
        <v>22</v>
      </c>
      <c r="B462" s="74"/>
      <c r="C462" s="74"/>
      <c r="D462" s="74"/>
      <c r="E462" s="74"/>
      <c r="F462" s="75"/>
    </row>
    <row r="463" spans="1:6" ht="45" outlineLevel="1">
      <c r="A463" s="6" t="s">
        <v>46</v>
      </c>
      <c r="B463" s="16">
        <v>106</v>
      </c>
      <c r="C463" s="14">
        <v>3208.3</v>
      </c>
      <c r="D463" s="3">
        <f>C463/B463*1000</f>
        <v>30266.98113207547</v>
      </c>
      <c r="E463" s="16">
        <v>28142.4</v>
      </c>
      <c r="F463" s="3">
        <v>69417.26</v>
      </c>
    </row>
    <row r="464" spans="1:6" ht="15" outlineLevel="1">
      <c r="A464" s="37" t="s">
        <v>4</v>
      </c>
      <c r="B464" s="38">
        <f>SUM(B466:B466)</f>
        <v>124</v>
      </c>
      <c r="C464" s="39">
        <f>SUM(C466:C466)</f>
        <v>3588.18</v>
      </c>
      <c r="D464" s="38">
        <f>C464/B464*1000</f>
        <v>28936.935483870966</v>
      </c>
      <c r="E464" s="38">
        <v>28142.4</v>
      </c>
      <c r="F464" s="38">
        <v>69417</v>
      </c>
    </row>
    <row r="465" spans="1:6" ht="15" outlineLevel="1">
      <c r="A465" s="73" t="s">
        <v>22</v>
      </c>
      <c r="B465" s="74"/>
      <c r="C465" s="74"/>
      <c r="D465" s="74"/>
      <c r="E465" s="74"/>
      <c r="F465" s="75"/>
    </row>
    <row r="466" spans="1:6" ht="45" outlineLevel="2">
      <c r="A466" s="6" t="s">
        <v>46</v>
      </c>
      <c r="B466" s="16">
        <v>124</v>
      </c>
      <c r="C466" s="14">
        <v>3588.18</v>
      </c>
      <c r="D466" s="3">
        <f>C466/B466*1000</f>
        <v>28936.935483870966</v>
      </c>
      <c r="E466" s="16">
        <v>28142.4</v>
      </c>
      <c r="F466" s="3">
        <v>69417.26</v>
      </c>
    </row>
    <row r="467" spans="1:6" ht="15" outlineLevel="2">
      <c r="A467" s="37" t="s">
        <v>5</v>
      </c>
      <c r="B467" s="38">
        <f>SUM(B469:B469)</f>
        <v>124</v>
      </c>
      <c r="C467" s="39">
        <f>SUM(C469:C469)</f>
        <v>3536.22</v>
      </c>
      <c r="D467" s="38">
        <f>C467/B467*1000</f>
        <v>28517.90322580645</v>
      </c>
      <c r="E467" s="39">
        <v>28142</v>
      </c>
      <c r="F467" s="39">
        <v>69417</v>
      </c>
    </row>
    <row r="468" spans="1:6" ht="15" outlineLevel="2">
      <c r="A468" s="73" t="s">
        <v>22</v>
      </c>
      <c r="B468" s="74"/>
      <c r="C468" s="74"/>
      <c r="D468" s="74"/>
      <c r="E468" s="74"/>
      <c r="F468" s="75"/>
    </row>
    <row r="469" spans="1:6" ht="45" outlineLevel="2">
      <c r="A469" s="6" t="s">
        <v>46</v>
      </c>
      <c r="B469" s="16">
        <v>124</v>
      </c>
      <c r="C469" s="14">
        <v>3536.22</v>
      </c>
      <c r="D469" s="3">
        <f>C469/B469*1000</f>
        <v>28517.90322580645</v>
      </c>
      <c r="E469" s="16">
        <v>28142</v>
      </c>
      <c r="F469" s="3">
        <v>69417.26</v>
      </c>
    </row>
    <row r="470" spans="1:6" ht="15" outlineLevel="2">
      <c r="A470" s="37" t="s">
        <v>6</v>
      </c>
      <c r="B470" s="38">
        <f>SUM(B472:B472)</f>
        <v>124</v>
      </c>
      <c r="C470" s="39">
        <f>SUM(C472:C472)</f>
        <v>3546.85</v>
      </c>
      <c r="D470" s="38">
        <f>C470/B470*1000</f>
        <v>28603.629032258064</v>
      </c>
      <c r="E470" s="38">
        <v>28142</v>
      </c>
      <c r="F470" s="38">
        <v>69417</v>
      </c>
    </row>
    <row r="471" spans="1:6" ht="15" outlineLevel="1">
      <c r="A471" s="73" t="s">
        <v>22</v>
      </c>
      <c r="B471" s="74"/>
      <c r="C471" s="74"/>
      <c r="D471" s="74"/>
      <c r="E471" s="74"/>
      <c r="F471" s="75"/>
    </row>
    <row r="472" spans="1:6" ht="45">
      <c r="A472" s="6" t="s">
        <v>46</v>
      </c>
      <c r="B472" s="16">
        <v>124</v>
      </c>
      <c r="C472" s="14">
        <v>3546.85</v>
      </c>
      <c r="D472" s="3">
        <f>C472/B472*1000</f>
        <v>28603.629032258064</v>
      </c>
      <c r="E472" s="16">
        <v>28142</v>
      </c>
      <c r="F472" s="3">
        <v>69417.26</v>
      </c>
    </row>
    <row r="473" spans="1:6" s="5" customFormat="1" ht="14.25">
      <c r="A473" s="37" t="s">
        <v>7</v>
      </c>
      <c r="B473" s="38">
        <f>SUM(B475:B475)</f>
        <v>124</v>
      </c>
      <c r="C473" s="39">
        <f>SUM(C475:C475)</f>
        <v>4133.63</v>
      </c>
      <c r="D473" s="38">
        <f>C473/B473*1000</f>
        <v>33335.72580645161</v>
      </c>
      <c r="E473" s="38">
        <v>28142</v>
      </c>
      <c r="F473" s="38">
        <v>69417</v>
      </c>
    </row>
    <row r="474" spans="1:6" s="5" customFormat="1" ht="15.75" customHeight="1">
      <c r="A474" s="73" t="s">
        <v>22</v>
      </c>
      <c r="B474" s="74"/>
      <c r="C474" s="74"/>
      <c r="D474" s="74"/>
      <c r="E474" s="74"/>
      <c r="F474" s="75"/>
    </row>
    <row r="475" spans="1:6" s="5" customFormat="1" ht="45">
      <c r="A475" s="6" t="s">
        <v>46</v>
      </c>
      <c r="B475" s="16">
        <v>124</v>
      </c>
      <c r="C475" s="14">
        <v>4133.63</v>
      </c>
      <c r="D475" s="3">
        <f>C475/B475*1000</f>
        <v>33335.72580645161</v>
      </c>
      <c r="E475" s="16">
        <v>28142</v>
      </c>
      <c r="F475" s="3">
        <v>69417</v>
      </c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3" t="s">
        <v>22</v>
      </c>
      <c r="B477" s="74"/>
      <c r="C477" s="74"/>
      <c r="D477" s="74"/>
      <c r="E477" s="74"/>
      <c r="F477" s="75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3" t="s">
        <v>22</v>
      </c>
      <c r="B480" s="74"/>
      <c r="C480" s="74"/>
      <c r="D480" s="74"/>
      <c r="E480" s="74"/>
      <c r="F480" s="75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3" t="s">
        <v>22</v>
      </c>
      <c r="B483" s="74"/>
      <c r="C483" s="74"/>
      <c r="D483" s="74"/>
      <c r="E483" s="74"/>
      <c r="F483" s="75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3" t="s">
        <v>22</v>
      </c>
      <c r="B486" s="74"/>
      <c r="C486" s="74"/>
      <c r="D486" s="74"/>
      <c r="E486" s="74"/>
      <c r="F486" s="75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3" t="s">
        <v>22</v>
      </c>
      <c r="B491" s="74"/>
      <c r="C491" s="74"/>
      <c r="D491" s="74"/>
      <c r="E491" s="74"/>
      <c r="F491" s="75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3" t="s">
        <v>22</v>
      </c>
      <c r="B494" s="74"/>
      <c r="C494" s="74"/>
      <c r="D494" s="74"/>
      <c r="E494" s="74"/>
      <c r="F494" s="75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8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2021-06-10T10:04:39Z</dcterms:modified>
  <cp:category/>
  <cp:version/>
  <cp:contentType/>
  <cp:contentStatus/>
</cp:coreProperties>
</file>